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5775" activeTab="0"/>
  </bookViews>
  <sheets>
    <sheet name="SUBVEN CL. CYL" sheetId="1" r:id="rId1"/>
  </sheets>
  <definedNames>
    <definedName name="_xlnm.Print_Area" localSheetId="0">'SUBVEN CL. CYL'!$A$1:$U$17</definedName>
  </definedNames>
  <calcPr fullCalcOnLoad="1"/>
</workbook>
</file>

<file path=xl/sharedStrings.xml><?xml version="1.0" encoding="utf-8"?>
<sst xmlns="http://schemas.openxmlformats.org/spreadsheetml/2006/main" count="44" uniqueCount="26">
  <si>
    <t xml:space="preserve">SUBVENCIONES A CONSULTORIOS LOCALES </t>
  </si>
  <si>
    <t>PROVINCIA</t>
  </si>
  <si>
    <t>CONCESIONES 2002/2003</t>
  </si>
  <si>
    <t>CONCESIONES 2003/2004</t>
  </si>
  <si>
    <t>CONCESIONES 2004/2006</t>
  </si>
  <si>
    <t>CONCESIONES 2005/2007</t>
  </si>
  <si>
    <t>CONCESIONES 2006/2008</t>
  </si>
  <si>
    <t>TOTAL</t>
  </si>
  <si>
    <t>Nº</t>
  </si>
  <si>
    <t>IMPORTE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</si>
  <si>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</si>
  <si>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</si>
  <si>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</si>
  <si>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</si>
  <si>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</si>
  <si>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</si>
  <si>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</si>
  <si>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</si>
  <si>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</si>
  <si>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PROVINCIAS</t>
  </si>
  <si>
    <t xml:space="preserve">PLAN DE INFRAESTRUCTURAS 2002-2010 </t>
  </si>
  <si>
    <t>CONCESIONES 2007/2009</t>
  </si>
  <si>
    <t>CONCESIONES 2008/2010</t>
  </si>
  <si>
    <t>(SUBVENCIONES A CONSULTORIOS LOCALES)</t>
  </si>
  <si>
    <t>CONCESIONES 2009/2011</t>
  </si>
  <si>
    <t>CONCESIONES 2010/2012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</si>
</sst>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\ &quot;€&quot;"/>
    <numFmt numFmtId="166" formatCode="#,##0.00\ &quot;€&quot;"/>
    <numFmt numFmtId="167" formatCode="[$-C0A]dddd\,\ dd&quot; de &quot;mmmm&quot; de &quot;yyyy"/>
    <numFmt numFmtId="168" formatCode="0.00\ &quot;M €&quot;"/>
    <numFmt numFmtId="169" formatCode="#,##0\ _€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_p_t_a"/>
    <numFmt numFmtId="183" formatCode="0.0%"/>
    <numFmt numFmtId="184" formatCode="#,##0.00\ &quot;€&quot;;[Red]#,##0.00\ &quot;€&quot;"/>
    <numFmt numFmtId="185" formatCode="#,##0.00\ [$€-40A];\-#,##0.00\ [$€-40A]"/>
    <numFmt numFmtId="186" formatCode="#,##0.00\ _€"/>
    <numFmt numFmtId="187" formatCode="#,##0.00\ [$€-40A]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20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166" fontId="4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166" fontId="0" fillId="0" borderId="0" xfId="0" applyNumberFormat="1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16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zoomScale="75" zoomScaleNormal="75" workbookViewId="0" topLeftCell="E4">
      <selection activeCell="P28" sqref="P28"/>
    </sheetView>
  </sheetViews>
  <sheetFormatPr defaultColWidth="11.421875" defaultRowHeight="12.75"/>
  <cols>
    <col min="1" max="1" width="15.57421875" style="0" customWidth="1"/>
    <col min="2" max="2" width="7.421875" style="0" customWidth="1"/>
    <col min="3" max="3" width="17.8515625" style="0" customWidth="1"/>
    <col min="4" max="4" width="7.57421875" style="0" customWidth="1"/>
    <col min="5" max="5" width="17.00390625" style="0" customWidth="1"/>
    <col min="6" max="6" width="8.140625" style="0" customWidth="1"/>
    <col min="7" max="7" width="17.00390625" style="0" customWidth="1"/>
    <col min="8" max="8" width="7.421875" style="0" customWidth="1"/>
    <col min="9" max="9" width="17.57421875" style="0" customWidth="1"/>
    <col min="10" max="10" width="7.140625" style="0" bestFit="1" customWidth="1"/>
    <col min="11" max="11" width="17.421875" style="0" customWidth="1"/>
    <col min="12" max="12" width="7.7109375" style="0" customWidth="1"/>
    <col min="13" max="13" width="16.57421875" style="0" customWidth="1"/>
    <col min="14" max="14" width="7.8515625" style="0" customWidth="1"/>
    <col min="15" max="15" width="17.140625" style="0" customWidth="1"/>
    <col min="16" max="16" width="7.8515625" style="0" customWidth="1"/>
    <col min="17" max="17" width="17.140625" style="0" customWidth="1"/>
    <col min="18" max="18" width="7.8515625" style="29" customWidth="1"/>
    <col min="19" max="19" width="17.140625" style="0" customWidth="1"/>
    <col min="20" max="20" width="8.8515625" style="0" customWidth="1"/>
    <col min="21" max="21" width="19.140625" style="0" customWidth="1"/>
    <col min="23" max="23" width="11.7109375" style="0" bestFit="1" customWidth="1"/>
  </cols>
  <sheetData>
    <row r="1" spans="1:21" ht="26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26.2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4" ht="0.75" customHeight="1"/>
    <row r="5" spans="1:21" ht="31.5" customHeight="1">
      <c r="A5" s="36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</row>
    <row r="6" spans="1:28" s="2" customFormat="1" ht="31.5" customHeight="1">
      <c r="A6" s="34" t="s">
        <v>1</v>
      </c>
      <c r="B6" s="34" t="s">
        <v>2</v>
      </c>
      <c r="C6" s="34"/>
      <c r="D6" s="34" t="s">
        <v>3</v>
      </c>
      <c r="E6" s="34"/>
      <c r="F6" s="34" t="s">
        <v>4</v>
      </c>
      <c r="G6" s="34"/>
      <c r="H6" s="34" t="s">
        <v>5</v>
      </c>
      <c r="I6" s="34"/>
      <c r="J6" s="34" t="s">
        <v>6</v>
      </c>
      <c r="K6" s="34"/>
      <c r="L6" s="34" t="s">
        <v>21</v>
      </c>
      <c r="M6" s="34"/>
      <c r="N6" s="34" t="s">
        <v>22</v>
      </c>
      <c r="O6" s="34"/>
      <c r="P6" s="34" t="s">
        <v>24</v>
      </c>
      <c r="Q6" s="34"/>
      <c r="R6" s="34" t="s">
        <v>25</v>
      </c>
      <c r="S6" s="34"/>
      <c r="T6" s="39" t="s">
        <v>7</v>
      </c>
      <c r="U6" s="40"/>
      <c r="AB6" s="28"/>
    </row>
    <row r="7" spans="1:21" ht="15.75">
      <c r="A7" s="34"/>
      <c r="B7" s="1" t="s">
        <v>8</v>
      </c>
      <c r="C7" s="1" t="s">
        <v>9</v>
      </c>
      <c r="D7" s="1" t="s">
        <v>8</v>
      </c>
      <c r="E7" s="1" t="s">
        <v>9</v>
      </c>
      <c r="F7" s="1" t="s">
        <v>8</v>
      </c>
      <c r="G7" s="1" t="s">
        <v>9</v>
      </c>
      <c r="H7" s="1" t="s">
        <v>8</v>
      </c>
      <c r="I7" s="1" t="s">
        <v>9</v>
      </c>
      <c r="J7" s="1" t="s">
        <v>8</v>
      </c>
      <c r="K7" s="1" t="s">
        <v>9</v>
      </c>
      <c r="L7" s="1" t="s">
        <v>8</v>
      </c>
      <c r="M7" s="1" t="s">
        <v>9</v>
      </c>
      <c r="N7" s="1" t="s">
        <v>8</v>
      </c>
      <c r="O7" s="1" t="s">
        <v>9</v>
      </c>
      <c r="P7" s="1" t="s">
        <v>8</v>
      </c>
      <c r="Q7" s="1" t="s">
        <v>9</v>
      </c>
      <c r="R7" s="1" t="s">
        <v>8</v>
      </c>
      <c r="S7" s="1" t="s">
        <v>9</v>
      </c>
      <c r="T7" s="1" t="s">
        <v>8</v>
      </c>
      <c r="U7" s="1" t="s">
        <v>9</v>
      </c>
    </row>
    <row r="8" spans="1:23" ht="24.75" customHeight="1">
      <c r="A8" s="13" t="s">
        <v>10</v>
      </c>
      <c r="B8" s="14">
        <v>74</v>
      </c>
      <c r="C8" s="15">
        <v>631358.22</v>
      </c>
      <c r="D8" s="14">
        <v>21</v>
      </c>
      <c r="E8" s="15">
        <v>178395.75</v>
      </c>
      <c r="F8" s="14">
        <v>60</v>
      </c>
      <c r="G8" s="15">
        <v>361226.21</v>
      </c>
      <c r="H8" s="14">
        <v>32</v>
      </c>
      <c r="I8" s="15">
        <v>159492.61</v>
      </c>
      <c r="J8" s="14">
        <v>28</v>
      </c>
      <c r="K8" s="15">
        <v>340618.37</v>
      </c>
      <c r="L8" s="23">
        <v>20</v>
      </c>
      <c r="M8" s="15">
        <v>281801.45</v>
      </c>
      <c r="N8" s="23">
        <v>22</v>
      </c>
      <c r="O8" s="15">
        <v>430997.67</v>
      </c>
      <c r="P8" s="23">
        <v>32</v>
      </c>
      <c r="Q8" s="15">
        <v>468881.02</v>
      </c>
      <c r="R8" s="30">
        <v>34</v>
      </c>
      <c r="S8" s="15">
        <v>608232.39</v>
      </c>
      <c r="T8" s="30">
        <f>F8+D8+B8+H8+J8+L8+N8+P8+R8</f>
        <v>323</v>
      </c>
      <c r="U8" s="15">
        <f>C8+E8+G8+I8+K8+M8+O8+Q8+S8</f>
        <v>3461003.6900000004</v>
      </c>
      <c r="W8" s="3"/>
    </row>
    <row r="9" spans="1:23" ht="24.75" customHeight="1">
      <c r="A9" s="17" t="s">
        <v>11</v>
      </c>
      <c r="B9" s="14">
        <v>106</v>
      </c>
      <c r="C9" s="15">
        <v>590275.43</v>
      </c>
      <c r="D9" s="14">
        <v>24</v>
      </c>
      <c r="E9" s="15">
        <v>320564.67</v>
      </c>
      <c r="F9" s="14">
        <v>64</v>
      </c>
      <c r="G9" s="15">
        <v>644947.3</v>
      </c>
      <c r="H9" s="14">
        <v>30</v>
      </c>
      <c r="I9" s="15">
        <v>369497.39</v>
      </c>
      <c r="J9" s="14">
        <v>48</v>
      </c>
      <c r="K9" s="15">
        <v>550428.11</v>
      </c>
      <c r="L9" s="23">
        <v>17</v>
      </c>
      <c r="M9" s="15">
        <v>232605.88</v>
      </c>
      <c r="N9" s="23">
        <v>41</v>
      </c>
      <c r="O9" s="15">
        <v>826885.66</v>
      </c>
      <c r="P9" s="23">
        <v>22</v>
      </c>
      <c r="Q9" s="15">
        <v>275825.14</v>
      </c>
      <c r="R9" s="30">
        <v>28</v>
      </c>
      <c r="S9" s="15">
        <v>483490.74</v>
      </c>
      <c r="T9" s="30">
        <f aca="true" t="shared" si="0" ref="T9:T16">F9+D9+B9+H9+J9+L9+N9+P9+R9</f>
        <v>380</v>
      </c>
      <c r="U9" s="15">
        <f aca="true" t="shared" si="1" ref="U9:U16">C9+E9+G9+I9+K9+M9+O9+Q9+S9</f>
        <v>4294520.32</v>
      </c>
      <c r="W9" s="3"/>
    </row>
    <row r="10" spans="1:23" ht="24.75" customHeight="1">
      <c r="A10" s="13" t="s">
        <v>12</v>
      </c>
      <c r="B10" s="14">
        <v>176</v>
      </c>
      <c r="C10" s="15">
        <v>1902376</v>
      </c>
      <c r="D10" s="14">
        <v>66</v>
      </c>
      <c r="E10" s="15">
        <v>836432</v>
      </c>
      <c r="F10" s="14">
        <v>102</v>
      </c>
      <c r="G10" s="15">
        <v>1201570.92</v>
      </c>
      <c r="H10" s="14">
        <v>96</v>
      </c>
      <c r="I10" s="15">
        <v>980846.43</v>
      </c>
      <c r="J10" s="14">
        <v>89</v>
      </c>
      <c r="K10" s="15">
        <v>981002.74</v>
      </c>
      <c r="L10" s="23">
        <v>55</v>
      </c>
      <c r="M10" s="15">
        <v>772335.66</v>
      </c>
      <c r="N10" s="23">
        <v>57</v>
      </c>
      <c r="O10" s="15">
        <v>963932.52</v>
      </c>
      <c r="P10" s="23">
        <v>71</v>
      </c>
      <c r="Q10" s="15">
        <v>776073</v>
      </c>
      <c r="R10" s="30">
        <v>92</v>
      </c>
      <c r="S10" s="15">
        <v>1291256.1</v>
      </c>
      <c r="T10" s="30">
        <f t="shared" si="0"/>
        <v>804</v>
      </c>
      <c r="U10" s="15">
        <f t="shared" si="1"/>
        <v>9705825.37</v>
      </c>
      <c r="W10" s="3"/>
    </row>
    <row r="11" spans="1:23" ht="24.75" customHeight="1">
      <c r="A11" s="17" t="s">
        <v>13</v>
      </c>
      <c r="B11" s="14">
        <v>77</v>
      </c>
      <c r="C11" s="15">
        <v>584315.44</v>
      </c>
      <c r="D11" s="14">
        <v>12</v>
      </c>
      <c r="E11" s="15">
        <v>118408</v>
      </c>
      <c r="F11" s="14">
        <v>26</v>
      </c>
      <c r="G11" s="15">
        <v>180386.54</v>
      </c>
      <c r="H11" s="14">
        <v>15</v>
      </c>
      <c r="I11" s="15">
        <v>92801.98</v>
      </c>
      <c r="J11" s="14">
        <v>24</v>
      </c>
      <c r="K11" s="15">
        <v>204042.52</v>
      </c>
      <c r="L11" s="23">
        <v>21</v>
      </c>
      <c r="M11" s="15">
        <v>251217.9</v>
      </c>
      <c r="N11" s="23">
        <v>18</v>
      </c>
      <c r="O11" s="15">
        <v>290638.52</v>
      </c>
      <c r="P11" s="23">
        <v>35</v>
      </c>
      <c r="Q11" s="15">
        <v>326711</v>
      </c>
      <c r="R11" s="30">
        <v>22</v>
      </c>
      <c r="S11" s="15">
        <v>178692.3</v>
      </c>
      <c r="T11" s="30">
        <f t="shared" si="0"/>
        <v>250</v>
      </c>
      <c r="U11" s="15">
        <f t="shared" si="1"/>
        <v>2227214.1999999997</v>
      </c>
      <c r="V11" s="4"/>
      <c r="W11" s="5"/>
    </row>
    <row r="12" spans="1:23" ht="24.75" customHeight="1">
      <c r="A12" s="13" t="s">
        <v>14</v>
      </c>
      <c r="B12" s="14">
        <v>101</v>
      </c>
      <c r="C12" s="15">
        <v>504523.07</v>
      </c>
      <c r="D12" s="14">
        <v>32</v>
      </c>
      <c r="E12" s="15">
        <v>162778</v>
      </c>
      <c r="F12" s="14">
        <v>77</v>
      </c>
      <c r="G12" s="15">
        <v>417871.38</v>
      </c>
      <c r="H12" s="16">
        <v>58</v>
      </c>
      <c r="I12" s="15">
        <v>581850.81</v>
      </c>
      <c r="J12" s="14">
        <v>54</v>
      </c>
      <c r="K12" s="15">
        <v>613826.47</v>
      </c>
      <c r="L12" s="23">
        <v>34</v>
      </c>
      <c r="M12" s="15">
        <v>255089.65</v>
      </c>
      <c r="N12" s="23">
        <v>45</v>
      </c>
      <c r="O12" s="15">
        <v>644873.65</v>
      </c>
      <c r="P12" s="23">
        <v>56</v>
      </c>
      <c r="Q12" s="15">
        <v>576653.09</v>
      </c>
      <c r="R12" s="30">
        <v>44</v>
      </c>
      <c r="S12" s="15">
        <v>284539.03</v>
      </c>
      <c r="T12" s="30">
        <f t="shared" si="0"/>
        <v>501</v>
      </c>
      <c r="U12" s="15">
        <f t="shared" si="1"/>
        <v>4042005.1500000004</v>
      </c>
      <c r="V12" s="6"/>
      <c r="W12" s="7"/>
    </row>
    <row r="13" spans="1:23" ht="24.75" customHeight="1">
      <c r="A13" s="18" t="s">
        <v>15</v>
      </c>
      <c r="B13" s="19">
        <v>75</v>
      </c>
      <c r="C13" s="20">
        <v>444116.63</v>
      </c>
      <c r="D13" s="19">
        <v>46</v>
      </c>
      <c r="E13" s="20">
        <v>581776.07</v>
      </c>
      <c r="F13" s="19">
        <v>45</v>
      </c>
      <c r="G13" s="20">
        <v>497749.31</v>
      </c>
      <c r="H13" s="19">
        <v>25</v>
      </c>
      <c r="I13" s="20">
        <v>360909.01</v>
      </c>
      <c r="J13" s="19">
        <v>39</v>
      </c>
      <c r="K13" s="20">
        <v>661090.23</v>
      </c>
      <c r="L13" s="24">
        <v>12</v>
      </c>
      <c r="M13" s="20">
        <v>302717</v>
      </c>
      <c r="N13" s="24">
        <v>14</v>
      </c>
      <c r="O13" s="20">
        <v>438731.22</v>
      </c>
      <c r="P13" s="24">
        <v>33</v>
      </c>
      <c r="Q13" s="20">
        <v>398898.75</v>
      </c>
      <c r="R13" s="31">
        <v>28</v>
      </c>
      <c r="S13" s="20">
        <v>517452.8</v>
      </c>
      <c r="T13" s="30">
        <f t="shared" si="0"/>
        <v>317</v>
      </c>
      <c r="U13" s="15">
        <f t="shared" si="1"/>
        <v>4203441.02</v>
      </c>
      <c r="V13" s="4"/>
      <c r="W13" s="5"/>
    </row>
    <row r="14" spans="1:23" ht="24.75" customHeight="1">
      <c r="A14" s="17" t="s">
        <v>16</v>
      </c>
      <c r="B14" s="14">
        <v>49</v>
      </c>
      <c r="C14" s="15">
        <v>478290</v>
      </c>
      <c r="D14" s="14">
        <v>17</v>
      </c>
      <c r="E14" s="15">
        <v>154170.77</v>
      </c>
      <c r="F14" s="14">
        <v>28</v>
      </c>
      <c r="G14" s="15">
        <v>268089.59</v>
      </c>
      <c r="H14" s="14">
        <v>22</v>
      </c>
      <c r="I14" s="15">
        <v>268601.03</v>
      </c>
      <c r="J14" s="14">
        <v>31</v>
      </c>
      <c r="K14" s="15">
        <v>281579.08</v>
      </c>
      <c r="L14" s="23">
        <v>24</v>
      </c>
      <c r="M14" s="15">
        <v>273549.78</v>
      </c>
      <c r="N14" s="23">
        <v>24</v>
      </c>
      <c r="O14" s="15">
        <v>338920.51</v>
      </c>
      <c r="P14" s="23">
        <v>33</v>
      </c>
      <c r="Q14" s="15">
        <v>363716</v>
      </c>
      <c r="R14" s="30">
        <v>18</v>
      </c>
      <c r="S14" s="15">
        <v>184574.7</v>
      </c>
      <c r="T14" s="30">
        <f t="shared" si="0"/>
        <v>246</v>
      </c>
      <c r="U14" s="15">
        <f t="shared" si="1"/>
        <v>2611491.4600000004</v>
      </c>
      <c r="V14" s="6"/>
      <c r="W14" s="5"/>
    </row>
    <row r="15" spans="1:23" ht="24.75" customHeight="1">
      <c r="A15" s="18" t="s">
        <v>17</v>
      </c>
      <c r="B15" s="19">
        <v>61</v>
      </c>
      <c r="C15" s="20">
        <v>804673.82</v>
      </c>
      <c r="D15" s="19">
        <v>25</v>
      </c>
      <c r="E15" s="20">
        <v>417480.07</v>
      </c>
      <c r="F15" s="19">
        <v>37</v>
      </c>
      <c r="G15" s="20">
        <v>650641.26</v>
      </c>
      <c r="H15" s="19">
        <v>21</v>
      </c>
      <c r="I15" s="20">
        <v>160585.26</v>
      </c>
      <c r="J15" s="19">
        <v>28</v>
      </c>
      <c r="K15" s="20">
        <v>473225.26</v>
      </c>
      <c r="L15" s="24">
        <v>13</v>
      </c>
      <c r="M15" s="20">
        <v>391496.41</v>
      </c>
      <c r="N15" s="24">
        <v>14</v>
      </c>
      <c r="O15" s="20">
        <v>309523.24</v>
      </c>
      <c r="P15" s="24">
        <v>23</v>
      </c>
      <c r="Q15" s="20">
        <v>243184</v>
      </c>
      <c r="R15" s="31">
        <v>20</v>
      </c>
      <c r="S15" s="20">
        <v>81987.98</v>
      </c>
      <c r="T15" s="30">
        <f t="shared" si="0"/>
        <v>242</v>
      </c>
      <c r="U15" s="15">
        <f t="shared" si="1"/>
        <v>3532797.3000000003</v>
      </c>
      <c r="V15" s="6"/>
      <c r="W15" s="5"/>
    </row>
    <row r="16" spans="1:23" ht="24.75" customHeight="1">
      <c r="A16" s="17" t="s">
        <v>18</v>
      </c>
      <c r="B16" s="14">
        <v>108</v>
      </c>
      <c r="C16" s="15">
        <v>689822.93</v>
      </c>
      <c r="D16" s="14">
        <v>38</v>
      </c>
      <c r="E16" s="15">
        <v>216712.91</v>
      </c>
      <c r="F16" s="14">
        <v>66</v>
      </c>
      <c r="G16" s="15">
        <v>616017.27</v>
      </c>
      <c r="H16" s="14">
        <v>63</v>
      </c>
      <c r="I16" s="15">
        <v>523414.75</v>
      </c>
      <c r="J16" s="14">
        <v>36</v>
      </c>
      <c r="K16" s="15">
        <v>332321.58</v>
      </c>
      <c r="L16" s="23">
        <v>40</v>
      </c>
      <c r="M16" s="15">
        <v>567926.58</v>
      </c>
      <c r="N16" s="23">
        <v>25</v>
      </c>
      <c r="O16" s="15">
        <v>541113.01</v>
      </c>
      <c r="P16" s="23">
        <v>45</v>
      </c>
      <c r="Q16" s="15">
        <v>431386</v>
      </c>
      <c r="R16" s="30">
        <v>39</v>
      </c>
      <c r="S16" s="15">
        <v>740773.17</v>
      </c>
      <c r="T16" s="30">
        <f t="shared" si="0"/>
        <v>460</v>
      </c>
      <c r="U16" s="15">
        <f t="shared" si="1"/>
        <v>4659488.2</v>
      </c>
      <c r="V16" s="4"/>
      <c r="W16" s="5"/>
    </row>
    <row r="17" spans="1:23" ht="31.5" customHeight="1">
      <c r="A17" s="21" t="s">
        <v>19</v>
      </c>
      <c r="B17" s="1">
        <f aca="true" t="shared" si="2" ref="B17:K17">SUM(B8:B16)</f>
        <v>827</v>
      </c>
      <c r="C17" s="12">
        <f t="shared" si="2"/>
        <v>6629751.54</v>
      </c>
      <c r="D17" s="1">
        <f t="shared" si="2"/>
        <v>281</v>
      </c>
      <c r="E17" s="12">
        <f t="shared" si="2"/>
        <v>2986718.2399999998</v>
      </c>
      <c r="F17" s="1">
        <f t="shared" si="2"/>
        <v>505</v>
      </c>
      <c r="G17" s="12">
        <f t="shared" si="2"/>
        <v>4838499.779999999</v>
      </c>
      <c r="H17" s="1">
        <f t="shared" si="2"/>
        <v>362</v>
      </c>
      <c r="I17" s="12">
        <f t="shared" si="2"/>
        <v>3497999.2700000005</v>
      </c>
      <c r="J17" s="1">
        <f t="shared" si="2"/>
        <v>377</v>
      </c>
      <c r="K17" s="12">
        <f t="shared" si="2"/>
        <v>4438134.36</v>
      </c>
      <c r="L17" s="25">
        <f aca="true" t="shared" si="3" ref="L17:Q17">SUM(L8:L16)</f>
        <v>236</v>
      </c>
      <c r="M17" s="12">
        <f t="shared" si="3"/>
        <v>3328740.31</v>
      </c>
      <c r="N17" s="26">
        <f t="shared" si="3"/>
        <v>260</v>
      </c>
      <c r="O17" s="12">
        <f t="shared" si="3"/>
        <v>4785616</v>
      </c>
      <c r="P17" s="26">
        <f t="shared" si="3"/>
        <v>350</v>
      </c>
      <c r="Q17" s="12">
        <f t="shared" si="3"/>
        <v>3861328</v>
      </c>
      <c r="R17" s="33">
        <f>SUM(R8:R16)</f>
        <v>325</v>
      </c>
      <c r="S17" s="12">
        <f>SUM(S8:S16)</f>
        <v>4370999.21</v>
      </c>
      <c r="T17" s="27">
        <f>SUM(T8:T16)</f>
        <v>3523</v>
      </c>
      <c r="U17" s="12">
        <f>SUM(U8:U16)</f>
        <v>38737786.71</v>
      </c>
      <c r="V17" s="8"/>
      <c r="W17" s="5"/>
    </row>
    <row r="18" spans="7:21" ht="12.75">
      <c r="G18" s="9"/>
      <c r="H18" s="10"/>
      <c r="I18" s="9"/>
      <c r="J18" s="9"/>
      <c r="K18" s="9"/>
      <c r="L18" s="9"/>
      <c r="M18" s="9"/>
      <c r="N18" s="9"/>
      <c r="O18" s="9"/>
      <c r="P18" s="9"/>
      <c r="Q18" s="9"/>
      <c r="R18" s="32"/>
      <c r="S18" s="9"/>
      <c r="T18" s="11"/>
      <c r="U18" s="22"/>
    </row>
    <row r="21" ht="12.75">
      <c r="H21" s="9"/>
    </row>
  </sheetData>
  <mergeCells count="14">
    <mergeCell ref="A1:U1"/>
    <mergeCell ref="A2:U2"/>
    <mergeCell ref="A5:U5"/>
    <mergeCell ref="A6:A7"/>
    <mergeCell ref="B6:C6"/>
    <mergeCell ref="D6:E6"/>
    <mergeCell ref="F6:G6"/>
    <mergeCell ref="H6:I6"/>
    <mergeCell ref="J6:K6"/>
    <mergeCell ref="T6:U6"/>
    <mergeCell ref="P6:Q6"/>
    <mergeCell ref="L6:M6"/>
    <mergeCell ref="N6:O6"/>
    <mergeCell ref="R6:S6"/>
  </mergeCells>
  <printOptions horizontalCentered="1" verticalCentered="1"/>
  <pageMargins left="0.2" right="0" top="0.5905511811023623" bottom="0.984251968503937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Castilla y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Sanidad</dc:creator>
  <cp:keywords/>
  <dc:description/>
  <cp:lastModifiedBy> </cp:lastModifiedBy>
  <cp:lastPrinted>2010-08-25T13:02:48Z</cp:lastPrinted>
  <dcterms:created xsi:type="dcterms:W3CDTF">2007-09-17T07:52:44Z</dcterms:created>
  <dcterms:modified xsi:type="dcterms:W3CDTF">2010-08-25T13:04:11Z</dcterms:modified>
  <cp:category/>
  <cp:version/>
  <cp:contentType/>
  <cp:contentStatus/>
</cp:coreProperties>
</file>