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N DE COMUNICACIÓN DE LISTAS DE ESPERA\2024\WEB 31032024\"/>
    </mc:Choice>
  </mc:AlternateContent>
  <xr:revisionPtr revIDLastSave="0" documentId="13_ncr:1_{930B4BAD-40F0-4527-8F3A-263FE7AD1FFD}" xr6:coauthVersionLast="47" xr6:coauthVersionMax="47" xr10:uidLastSave="{00000000-0000-0000-0000-000000000000}"/>
  <bookViews>
    <workbookView xWindow="-120" yWindow="-120" windowWidth="24615" windowHeight="15390" tabRatio="494" xr2:uid="{00000000-000D-0000-FFFF-FFFF00000000}"/>
  </bookViews>
  <sheets>
    <sheet name="LETD" sheetId="6" r:id="rId1"/>
    <sheet name="Pendientes" sheetId="7" r:id="rId2"/>
  </sheets>
  <definedNames>
    <definedName name="_xlnm.Print_Area" localSheetId="0">LETD!$A$1:$B$14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7" l="1"/>
  <c r="P7" i="7"/>
  <c r="P6" i="7"/>
  <c r="P5" i="7"/>
  <c r="Q3" i="6"/>
  <c r="Q4" i="6"/>
  <c r="Q5" i="6"/>
  <c r="Q6" i="6"/>
  <c r="Q7" i="6"/>
  <c r="Q8" i="6"/>
  <c r="Q9" i="6"/>
  <c r="Q10" i="6"/>
  <c r="Q11" i="6"/>
  <c r="Q12" i="6"/>
  <c r="Q13" i="6"/>
  <c r="Q14" i="6"/>
</calcChain>
</file>

<file path=xl/sharedStrings.xml><?xml version="1.0" encoding="utf-8"?>
<sst xmlns="http://schemas.openxmlformats.org/spreadsheetml/2006/main" count="121" uniqueCount="35">
  <si>
    <r>
      <t xml:space="preserve">LISTA DE ESPERA DE TÉCNICAS DIAGNÓSTICAS
</t>
    </r>
    <r>
      <rPr>
        <sz val="12"/>
        <color theme="1"/>
        <rFont val="Calibri"/>
        <family val="2"/>
        <scheme val="minor"/>
      </rPr>
      <t>31 de MARZO de 2024</t>
    </r>
  </si>
  <si>
    <t>CA Ávila</t>
  </si>
  <si>
    <t>CAU Burgos</t>
  </si>
  <si>
    <t>H Santiago Apóstol</t>
  </si>
  <si>
    <t>H Santos Reyes</t>
  </si>
  <si>
    <t>H El Bierzo</t>
  </si>
  <si>
    <t>CAU León</t>
  </si>
  <si>
    <t>CAU Palencia</t>
  </si>
  <si>
    <t>CAU Salamanca</t>
  </si>
  <si>
    <t>CA Segovia</t>
  </si>
  <si>
    <t>CA Soria</t>
  </si>
  <si>
    <t>HURH Valladolid</t>
  </si>
  <si>
    <t>H Medina del Campo</t>
  </si>
  <si>
    <t>HCU Valladolid</t>
  </si>
  <si>
    <t>CA Zamora</t>
  </si>
  <si>
    <t>Castilla y León</t>
  </si>
  <si>
    <t>Tipo Prestación</t>
  </si>
  <si>
    <t>Tipo Cita</t>
  </si>
  <si>
    <t>TAC</t>
  </si>
  <si>
    <t>1 (LE Estructural)</t>
  </si>
  <si>
    <t>-</t>
  </si>
  <si>
    <t>2 (Aplaz. voluntario)</t>
  </si>
  <si>
    <t>3 (Aplaz. clinico)</t>
  </si>
  <si>
    <t>RESONANCIA MAGNÉTICA</t>
  </si>
  <si>
    <t>ECOGRAFÍA</t>
  </si>
  <si>
    <t>MAMOGRAFÍA</t>
  </si>
  <si>
    <r>
      <t xml:space="preserve">DEMORA MEDIA DE TÉCNICAS DIAGNÓSTICAS
</t>
    </r>
    <r>
      <rPr>
        <sz val="12"/>
        <color theme="1"/>
        <rFont val="Calibri"/>
        <family val="2"/>
        <scheme val="minor"/>
      </rPr>
      <t>31 de MARZO de 2024</t>
    </r>
  </si>
  <si>
    <t>Pacientes pendientes de Asignación  de Cita para una primera Técnica Diagnóstica</t>
  </si>
  <si>
    <t>A 31/03/2024</t>
  </si>
  <si>
    <t>TÉCNICAS DIAGNÓSTICAS</t>
  </si>
  <si>
    <t>CAU LEÓN</t>
  </si>
  <si>
    <t>CAU PALENCIA</t>
  </si>
  <si>
    <t>RESONANCIA MAGNETICA</t>
  </si>
  <si>
    <t>ECOGRAFIA</t>
  </si>
  <si>
    <t>MAMOGRAFIA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</si>
</sst>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b/>
      <sz val="8"/>
      <color theme="0"/>
      <name val="Arial Unicode MS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22" fillId="0" borderId="0" xfId="0" applyFont="1"/>
    <xf numFmtId="0" fontId="19" fillId="34" borderId="14" xfId="0" applyFont="1" applyFill="1" applyBorder="1" applyAlignment="1">
      <alignment horizontal="left" vertical="top"/>
    </xf>
    <xf numFmtId="0" fontId="19" fillId="36" borderId="14" xfId="0" applyFont="1" applyFill="1" applyBorder="1" applyAlignment="1">
      <alignment horizontal="left" vertical="top"/>
    </xf>
    <xf numFmtId="0" fontId="19" fillId="37" borderId="14" xfId="0" applyFont="1" applyFill="1" applyBorder="1" applyAlignment="1">
      <alignment horizontal="left" vertical="top"/>
    </xf>
    <xf numFmtId="0" fontId="19" fillId="38" borderId="14" xfId="0" applyFont="1" applyFill="1" applyBorder="1" applyAlignment="1">
      <alignment horizontal="left" vertical="top"/>
    </xf>
    <xf numFmtId="0" fontId="19" fillId="34" borderId="14" xfId="0" applyFont="1" applyFill="1" applyBorder="1" applyAlignment="1">
      <alignment horizontal="left" vertical="center"/>
    </xf>
    <xf numFmtId="0" fontId="19" fillId="36" borderId="14" xfId="0" applyFont="1" applyFill="1" applyBorder="1" applyAlignment="1">
      <alignment horizontal="left" vertical="center"/>
    </xf>
    <xf numFmtId="0" fontId="19" fillId="37" borderId="14" xfId="0" applyFont="1" applyFill="1" applyBorder="1" applyAlignment="1">
      <alignment horizontal="left" vertical="center"/>
    </xf>
    <xf numFmtId="0" fontId="19" fillId="38" borderId="14" xfId="0" applyFont="1" applyFill="1" applyBorder="1" applyAlignment="1">
      <alignment horizontal="left" vertical="center"/>
    </xf>
    <xf numFmtId="0" fontId="21" fillId="35" borderId="11" xfId="0" applyFont="1" applyFill="1" applyBorder="1" applyAlignment="1">
      <alignment horizontal="left" vertical="center"/>
    </xf>
    <xf numFmtId="0" fontId="21" fillId="35" borderId="15" xfId="0" applyFont="1" applyFill="1" applyBorder="1" applyAlignment="1">
      <alignment horizontal="left" vertical="center"/>
    </xf>
    <xf numFmtId="0" fontId="18" fillId="33" borderId="17" xfId="0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left" vertical="center"/>
    </xf>
    <xf numFmtId="3" fontId="0" fillId="0" borderId="0" xfId="0" applyNumberFormat="1"/>
    <xf numFmtId="2" fontId="25" fillId="39" borderId="20" xfId="0" applyNumberFormat="1" applyFont="1" applyFill="1" applyBorder="1" applyAlignment="1">
      <alignment horizontal="center" vertical="center" wrapText="1"/>
    </xf>
    <xf numFmtId="2" fontId="25" fillId="39" borderId="21" xfId="0" applyNumberFormat="1" applyFont="1" applyFill="1" applyBorder="1" applyAlignment="1">
      <alignment horizontal="center" vertical="center" wrapText="1"/>
    </xf>
    <xf numFmtId="2" fontId="25" fillId="39" borderId="2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42" applyFont="1"/>
    <xf numFmtId="2" fontId="27" fillId="0" borderId="23" xfId="42" applyNumberFormat="1" applyFont="1" applyBorder="1"/>
    <xf numFmtId="3" fontId="27" fillId="0" borderId="24" xfId="42" applyNumberFormat="1" applyFont="1" applyBorder="1"/>
    <xf numFmtId="3" fontId="30" fillId="0" borderId="25" xfId="42" applyNumberFormat="1" applyFont="1" applyBorder="1"/>
    <xf numFmtId="2" fontId="27" fillId="0" borderId="26" xfId="42" applyNumberFormat="1" applyFont="1" applyBorder="1"/>
    <xf numFmtId="3" fontId="27" fillId="0" borderId="27" xfId="42" applyNumberFormat="1" applyFont="1" applyBorder="1"/>
    <xf numFmtId="2" fontId="27" fillId="0" borderId="28" xfId="42" applyNumberFormat="1" applyFont="1" applyBorder="1"/>
    <xf numFmtId="3" fontId="27" fillId="0" borderId="29" xfId="42" applyNumberFormat="1" applyFont="1" applyBorder="1"/>
    <xf numFmtId="3" fontId="27" fillId="0" borderId="24" xfId="42" applyNumberFormat="1" applyFont="1" applyBorder="1" applyAlignment="1">
      <alignment horizontal="center"/>
    </xf>
    <xf numFmtId="3" fontId="27" fillId="0" borderId="27" xfId="42" applyNumberFormat="1" applyFont="1" applyBorder="1" applyAlignment="1">
      <alignment horizontal="center"/>
    </xf>
    <xf numFmtId="3" fontId="27" fillId="0" borderId="29" xfId="42" applyNumberFormat="1" applyFont="1" applyBorder="1" applyAlignment="1">
      <alignment horizontal="center"/>
    </xf>
    <xf numFmtId="3" fontId="27" fillId="0" borderId="27" xfId="42" quotePrefix="1" applyNumberFormat="1" applyFont="1" applyBorder="1" applyAlignment="1">
      <alignment horizontal="center"/>
    </xf>
    <xf numFmtId="3" fontId="20" fillId="38" borderId="18" xfId="0" applyNumberFormat="1" applyFont="1" applyFill="1" applyBorder="1" applyAlignment="1">
      <alignment vertical="center"/>
    </xf>
    <xf numFmtId="3" fontId="19" fillId="38" borderId="18" xfId="0" applyNumberFormat="1" applyFont="1" applyFill="1" applyBorder="1" applyAlignment="1">
      <alignment vertical="center"/>
    </xf>
    <xf numFmtId="3" fontId="20" fillId="38" borderId="19" xfId="0" applyNumberFormat="1" applyFont="1" applyFill="1" applyBorder="1" applyAlignment="1">
      <alignment vertical="center"/>
    </xf>
    <xf numFmtId="3" fontId="20" fillId="34" borderId="18" xfId="0" applyNumberFormat="1" applyFont="1" applyFill="1" applyBorder="1" applyAlignment="1">
      <alignment vertical="top"/>
    </xf>
    <xf numFmtId="3" fontId="20" fillId="36" borderId="18" xfId="0" applyNumberFormat="1" applyFont="1" applyFill="1" applyBorder="1" applyAlignment="1">
      <alignment vertical="top"/>
    </xf>
    <xf numFmtId="3" fontId="20" fillId="37" borderId="18" xfId="0" applyNumberFormat="1" applyFont="1" applyFill="1" applyBorder="1" applyAlignment="1">
      <alignment vertical="top"/>
    </xf>
    <xf numFmtId="3" fontId="19" fillId="34" borderId="18" xfId="0" applyNumberFormat="1" applyFont="1" applyFill="1" applyBorder="1" applyAlignment="1">
      <alignment vertical="top"/>
    </xf>
    <xf numFmtId="3" fontId="19" fillId="36" borderId="18" xfId="0" quotePrefix="1" applyNumberFormat="1" applyFont="1" applyFill="1" applyBorder="1" applyAlignment="1">
      <alignment vertical="top"/>
    </xf>
    <xf numFmtId="3" fontId="19" fillId="36" borderId="18" xfId="0" applyNumberFormat="1" applyFont="1" applyFill="1" applyBorder="1" applyAlignment="1">
      <alignment vertical="top"/>
    </xf>
    <xf numFmtId="3" fontId="20" fillId="36" borderId="18" xfId="0" quotePrefix="1" applyNumberFormat="1" applyFont="1" applyFill="1" applyBorder="1" applyAlignment="1">
      <alignment vertical="top"/>
    </xf>
    <xf numFmtId="3" fontId="19" fillId="37" borderId="18" xfId="0" applyNumberFormat="1" applyFont="1" applyFill="1" applyBorder="1" applyAlignment="1">
      <alignment vertical="top"/>
    </xf>
    <xf numFmtId="3" fontId="19" fillId="38" borderId="18" xfId="0" applyNumberFormat="1" applyFont="1" applyFill="1" applyBorder="1" applyAlignment="1">
      <alignment vertical="top"/>
    </xf>
    <xf numFmtId="3" fontId="20" fillId="38" borderId="18" xfId="0" applyNumberFormat="1" applyFont="1" applyFill="1" applyBorder="1" applyAlignment="1">
      <alignment vertical="top"/>
    </xf>
    <xf numFmtId="3" fontId="20" fillId="38" borderId="19" xfId="0" applyNumberFormat="1" applyFont="1" applyFill="1" applyBorder="1" applyAlignment="1">
      <alignment vertical="top"/>
    </xf>
    <xf numFmtId="3" fontId="20" fillId="36" borderId="18" xfId="0" applyNumberFormat="1" applyFont="1" applyFill="1" applyBorder="1" applyAlignment="1">
      <alignment vertical="center"/>
    </xf>
    <xf numFmtId="0" fontId="16" fillId="0" borderId="0" xfId="0" applyFont="1"/>
    <xf numFmtId="3" fontId="20" fillId="36" borderId="18" xfId="0" quotePrefix="1" applyNumberFormat="1" applyFont="1" applyFill="1" applyBorder="1" applyAlignment="1">
      <alignment horizontal="center" vertical="top"/>
    </xf>
    <xf numFmtId="3" fontId="19" fillId="36" borderId="18" xfId="0" quotePrefix="1" applyNumberFormat="1" applyFont="1" applyFill="1" applyBorder="1" applyAlignment="1">
      <alignment horizontal="center" vertical="top"/>
    </xf>
    <xf numFmtId="3" fontId="19" fillId="34" borderId="18" xfId="0" quotePrefix="1" applyNumberFormat="1" applyFont="1" applyFill="1" applyBorder="1" applyAlignment="1">
      <alignment horizontal="center" vertical="top"/>
    </xf>
    <xf numFmtId="3" fontId="20" fillId="38" borderId="18" xfId="0" applyNumberFormat="1" applyFont="1" applyFill="1" applyBorder="1" applyAlignment="1">
      <alignment horizontal="center" vertical="top"/>
    </xf>
    <xf numFmtId="3" fontId="20" fillId="38" borderId="18" xfId="0" applyNumberFormat="1" applyFont="1" applyFill="1" applyBorder="1" applyAlignment="1">
      <alignment horizontal="center" vertical="center"/>
    </xf>
    <xf numFmtId="3" fontId="20" fillId="38" borderId="19" xfId="0" applyNumberFormat="1" applyFont="1" applyFill="1" applyBorder="1" applyAlignment="1">
      <alignment horizontal="center" vertical="center"/>
    </xf>
    <xf numFmtId="3" fontId="19" fillId="38" borderId="18" xfId="0" applyNumberFormat="1" applyFont="1" applyFill="1" applyBorder="1" applyAlignment="1">
      <alignment horizontal="center" vertical="center"/>
    </xf>
    <xf numFmtId="3" fontId="20" fillId="38" borderId="18" xfId="0" quotePrefix="1" applyNumberFormat="1" applyFont="1" applyFill="1" applyBorder="1" applyAlignment="1">
      <alignment horizontal="center" vertical="center"/>
    </xf>
    <xf numFmtId="3" fontId="20" fillId="38" borderId="18" xfId="0" applyNumberFormat="1" applyFont="1" applyFill="1" applyBorder="1" applyAlignment="1">
      <alignment horizontal="right" vertical="center"/>
    </xf>
    <xf numFmtId="3" fontId="19" fillId="38" borderId="18" xfId="0" applyNumberFormat="1" applyFont="1" applyFill="1" applyBorder="1" applyAlignment="1">
      <alignment horizontal="right" vertical="center"/>
    </xf>
    <xf numFmtId="3" fontId="20" fillId="38" borderId="19" xfId="0" applyNumberFormat="1" applyFont="1" applyFill="1" applyBorder="1" applyAlignment="1">
      <alignment horizontal="right" vertical="center"/>
    </xf>
    <xf numFmtId="3" fontId="19" fillId="38" borderId="19" xfId="0" applyNumberFormat="1" applyFont="1" applyFill="1" applyBorder="1" applyAlignment="1">
      <alignment horizontal="right" vertical="center"/>
    </xf>
    <xf numFmtId="0" fontId="19" fillId="38" borderId="10" xfId="0" applyFont="1" applyFill="1" applyBorder="1" applyAlignment="1">
      <alignment horizontal="left" vertical="center" wrapText="1"/>
    </xf>
    <xf numFmtId="0" fontId="23" fillId="33" borderId="12" xfId="0" applyFont="1" applyFill="1" applyBorder="1" applyAlignment="1">
      <alignment horizontal="left" vertical="center" wrapText="1"/>
    </xf>
    <xf numFmtId="0" fontId="23" fillId="33" borderId="16" xfId="0" applyFont="1" applyFill="1" applyBorder="1" applyAlignment="1">
      <alignment horizontal="left" vertical="center"/>
    </xf>
    <xf numFmtId="0" fontId="23" fillId="33" borderId="13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left" vertical="center" wrapText="1"/>
    </xf>
    <xf numFmtId="0" fontId="19" fillId="37" borderId="1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D85F5ED2-0CF4-4E73-97C9-6B858A04BFEF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DF3E7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1"/>
  <sheetViews>
    <sheetView showGridLines="0" tabSelected="1" zoomScale="85" zoomScaleNormal="85" workbookViewId="0">
      <selection activeCell="F33" sqref="F33"/>
    </sheetView>
  </sheetViews>
  <sheetFormatPr defaultColWidth="11.42578125" defaultRowHeight="15"/>
  <cols>
    <col min="1" max="1" width="20.5703125" customWidth="1"/>
    <col min="2" max="2" width="26.140625" customWidth="1"/>
    <col min="3" max="4" width="8.7109375" bestFit="1" customWidth="1"/>
    <col min="5" max="5" width="10" customWidth="1"/>
    <col min="6" max="9" width="8.7109375" bestFit="1" customWidth="1"/>
    <col min="10" max="10" width="9.85546875" customWidth="1"/>
    <col min="11" max="15" width="8.7109375" bestFit="1" customWidth="1"/>
    <col min="16" max="16" width="8.5703125" customWidth="1"/>
    <col min="17" max="17" width="9.42578125" bestFit="1" customWidth="1"/>
    <col min="18" max="18" width="15" customWidth="1"/>
  </cols>
  <sheetData>
    <row r="1" spans="1:27" ht="36.75" customHeight="1" thickBot="1">
      <c r="A1" s="61" t="s">
        <v>0</v>
      </c>
      <c r="B1" s="62"/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</row>
    <row r="2" spans="1:27" s="2" customFormat="1" ht="24" customHeight="1">
      <c r="A2" s="11" t="s">
        <v>16</v>
      </c>
      <c r="B2" s="12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/>
      <c r="S2"/>
      <c r="T2"/>
      <c r="U2"/>
      <c r="V2"/>
      <c r="W2"/>
      <c r="X2"/>
      <c r="Y2"/>
      <c r="Z2"/>
      <c r="AA2"/>
    </row>
    <row r="3" spans="1:27">
      <c r="A3" s="64" t="s">
        <v>18</v>
      </c>
      <c r="B3" s="3" t="s">
        <v>19</v>
      </c>
      <c r="C3" s="38">
        <v>428</v>
      </c>
      <c r="D3" s="38">
        <v>625</v>
      </c>
      <c r="E3" s="38">
        <v>9</v>
      </c>
      <c r="F3" s="38">
        <v>96</v>
      </c>
      <c r="G3" s="38">
        <v>215</v>
      </c>
      <c r="H3" s="38">
        <v>10</v>
      </c>
      <c r="I3" s="38">
        <v>397</v>
      </c>
      <c r="J3" s="38">
        <v>124</v>
      </c>
      <c r="K3" s="50" t="s">
        <v>20</v>
      </c>
      <c r="L3" s="38">
        <v>44</v>
      </c>
      <c r="M3" s="38">
        <v>34</v>
      </c>
      <c r="N3" s="50">
        <v>72</v>
      </c>
      <c r="O3" s="38">
        <v>499</v>
      </c>
      <c r="P3" s="38">
        <v>718</v>
      </c>
      <c r="Q3" s="38">
        <f>SUM(C3:P3)</f>
        <v>3271</v>
      </c>
    </row>
    <row r="4" spans="1:27">
      <c r="A4" s="64"/>
      <c r="B4" s="3" t="s">
        <v>21</v>
      </c>
      <c r="C4" s="35">
        <v>78</v>
      </c>
      <c r="D4" s="35">
        <v>146</v>
      </c>
      <c r="E4" s="35">
        <v>2</v>
      </c>
      <c r="F4" s="35">
        <v>3</v>
      </c>
      <c r="G4" s="35">
        <v>17</v>
      </c>
      <c r="H4" s="35">
        <v>595</v>
      </c>
      <c r="I4" s="35">
        <v>14</v>
      </c>
      <c r="J4" s="50" t="s">
        <v>20</v>
      </c>
      <c r="K4" s="50" t="s">
        <v>20</v>
      </c>
      <c r="L4" s="35">
        <v>7</v>
      </c>
      <c r="M4" s="35">
        <v>818</v>
      </c>
      <c r="N4" s="35">
        <v>8</v>
      </c>
      <c r="O4" s="35">
        <v>52</v>
      </c>
      <c r="P4" s="35">
        <v>142</v>
      </c>
      <c r="Q4" s="38">
        <f t="shared" ref="Q4:Q14" si="0">SUM(C4:P4)</f>
        <v>1882</v>
      </c>
    </row>
    <row r="5" spans="1:27">
      <c r="A5" s="64"/>
      <c r="B5" s="3" t="s">
        <v>22</v>
      </c>
      <c r="C5" s="35">
        <v>497</v>
      </c>
      <c r="D5" s="35">
        <v>200</v>
      </c>
      <c r="E5" s="35">
        <v>31</v>
      </c>
      <c r="F5" s="35">
        <v>96</v>
      </c>
      <c r="G5" s="35">
        <v>258</v>
      </c>
      <c r="H5" s="35">
        <v>1716</v>
      </c>
      <c r="I5" s="35">
        <v>27</v>
      </c>
      <c r="J5" s="35">
        <v>127</v>
      </c>
      <c r="K5" s="35">
        <v>6</v>
      </c>
      <c r="L5" s="35">
        <v>5</v>
      </c>
      <c r="M5" s="50" t="s">
        <v>20</v>
      </c>
      <c r="N5" s="35">
        <v>4</v>
      </c>
      <c r="O5" s="35">
        <v>266</v>
      </c>
      <c r="P5" s="35">
        <v>49</v>
      </c>
      <c r="Q5" s="38">
        <f t="shared" si="0"/>
        <v>3282</v>
      </c>
    </row>
    <row r="6" spans="1:27">
      <c r="A6" s="65" t="s">
        <v>23</v>
      </c>
      <c r="B6" s="4" t="s">
        <v>19</v>
      </c>
      <c r="C6" s="39">
        <v>1355</v>
      </c>
      <c r="D6" s="40">
        <v>12</v>
      </c>
      <c r="E6" s="49" t="s">
        <v>20</v>
      </c>
      <c r="F6" s="49" t="s">
        <v>20</v>
      </c>
      <c r="G6" s="40">
        <v>89</v>
      </c>
      <c r="H6" s="40">
        <v>38</v>
      </c>
      <c r="I6" s="40">
        <v>347</v>
      </c>
      <c r="J6" s="40">
        <v>444</v>
      </c>
      <c r="K6" s="49" t="s">
        <v>20</v>
      </c>
      <c r="L6" s="40">
        <v>48</v>
      </c>
      <c r="M6" s="40">
        <v>26</v>
      </c>
      <c r="N6" s="49"/>
      <c r="O6" s="40">
        <v>1086</v>
      </c>
      <c r="P6" s="40">
        <v>592</v>
      </c>
      <c r="Q6" s="40">
        <f t="shared" si="0"/>
        <v>4037</v>
      </c>
    </row>
    <row r="7" spans="1:27">
      <c r="A7" s="65"/>
      <c r="B7" s="4" t="s">
        <v>21</v>
      </c>
      <c r="C7" s="46">
        <v>16</v>
      </c>
      <c r="D7" s="36">
        <v>28</v>
      </c>
      <c r="E7" s="48" t="s">
        <v>20</v>
      </c>
      <c r="F7" s="48" t="s">
        <v>20</v>
      </c>
      <c r="G7" s="36">
        <v>7</v>
      </c>
      <c r="H7" s="36">
        <v>493</v>
      </c>
      <c r="I7" s="36">
        <v>20</v>
      </c>
      <c r="J7" s="36">
        <v>17</v>
      </c>
      <c r="K7" s="48" t="s">
        <v>20</v>
      </c>
      <c r="L7" s="36">
        <v>5</v>
      </c>
      <c r="M7" s="36">
        <v>1470</v>
      </c>
      <c r="N7" s="48"/>
      <c r="O7" s="36">
        <v>73</v>
      </c>
      <c r="P7" s="36">
        <v>36</v>
      </c>
      <c r="Q7" s="40">
        <f t="shared" si="0"/>
        <v>2165</v>
      </c>
    </row>
    <row r="8" spans="1:27">
      <c r="A8" s="65"/>
      <c r="B8" s="4" t="s">
        <v>22</v>
      </c>
      <c r="C8" s="36">
        <v>136</v>
      </c>
      <c r="D8" s="36">
        <v>879</v>
      </c>
      <c r="E8" s="48" t="s">
        <v>20</v>
      </c>
      <c r="F8" s="48" t="s">
        <v>20</v>
      </c>
      <c r="G8" s="36">
        <v>436</v>
      </c>
      <c r="H8" s="36">
        <v>3658</v>
      </c>
      <c r="I8" s="36">
        <v>5</v>
      </c>
      <c r="J8" s="36">
        <v>480</v>
      </c>
      <c r="K8" s="36">
        <v>1</v>
      </c>
      <c r="L8" s="36">
        <v>100</v>
      </c>
      <c r="M8" s="36">
        <v>74</v>
      </c>
      <c r="N8" s="48"/>
      <c r="O8" s="36">
        <v>3881</v>
      </c>
      <c r="P8" s="36">
        <v>169</v>
      </c>
      <c r="Q8" s="40">
        <f t="shared" si="0"/>
        <v>9819</v>
      </c>
    </row>
    <row r="9" spans="1:27">
      <c r="A9" s="66" t="s">
        <v>24</v>
      </c>
      <c r="B9" s="5" t="s">
        <v>19</v>
      </c>
      <c r="C9" s="42">
        <v>2530</v>
      </c>
      <c r="D9" s="42">
        <v>1530</v>
      </c>
      <c r="E9" s="42">
        <v>1</v>
      </c>
      <c r="F9" s="42">
        <v>66</v>
      </c>
      <c r="G9" s="42">
        <v>106</v>
      </c>
      <c r="H9" s="42">
        <v>177</v>
      </c>
      <c r="I9" s="42">
        <v>307</v>
      </c>
      <c r="J9" s="42">
        <v>1119</v>
      </c>
      <c r="K9" s="42">
        <v>102</v>
      </c>
      <c r="L9" s="42">
        <v>1312</v>
      </c>
      <c r="M9" s="42">
        <v>2494</v>
      </c>
      <c r="N9" s="42">
        <v>24</v>
      </c>
      <c r="O9" s="42">
        <v>649</v>
      </c>
      <c r="P9" s="42">
        <v>195</v>
      </c>
      <c r="Q9" s="42">
        <f t="shared" si="0"/>
        <v>10612</v>
      </c>
    </row>
    <row r="10" spans="1:27">
      <c r="A10" s="66"/>
      <c r="B10" s="5" t="s">
        <v>21</v>
      </c>
      <c r="C10" s="37">
        <v>237</v>
      </c>
      <c r="D10" s="37">
        <v>360</v>
      </c>
      <c r="E10" s="37">
        <v>5</v>
      </c>
      <c r="F10" s="37">
        <v>63</v>
      </c>
      <c r="G10" s="37">
        <v>15</v>
      </c>
      <c r="H10" s="37">
        <v>1343</v>
      </c>
      <c r="I10" s="37">
        <v>60</v>
      </c>
      <c r="J10" s="37">
        <v>26</v>
      </c>
      <c r="K10" s="37">
        <v>2</v>
      </c>
      <c r="L10" s="37">
        <v>16</v>
      </c>
      <c r="M10" s="37">
        <v>1132</v>
      </c>
      <c r="N10" s="37">
        <v>2</v>
      </c>
      <c r="O10" s="37">
        <v>44</v>
      </c>
      <c r="P10" s="37">
        <v>269</v>
      </c>
      <c r="Q10" s="42">
        <f t="shared" si="0"/>
        <v>3574</v>
      </c>
    </row>
    <row r="11" spans="1:27">
      <c r="A11" s="66"/>
      <c r="B11" s="5" t="s">
        <v>22</v>
      </c>
      <c r="C11" s="37">
        <v>388</v>
      </c>
      <c r="D11" s="37">
        <v>408</v>
      </c>
      <c r="E11" s="37">
        <v>87</v>
      </c>
      <c r="F11" s="37">
        <v>351</v>
      </c>
      <c r="G11" s="37">
        <v>308</v>
      </c>
      <c r="H11" s="37">
        <v>4230</v>
      </c>
      <c r="I11" s="37">
        <v>989</v>
      </c>
      <c r="J11" s="37">
        <v>369</v>
      </c>
      <c r="K11" s="37">
        <v>1</v>
      </c>
      <c r="L11" s="37">
        <v>401</v>
      </c>
      <c r="M11" s="37">
        <v>9</v>
      </c>
      <c r="N11" s="37">
        <v>36</v>
      </c>
      <c r="O11" s="37">
        <v>135</v>
      </c>
      <c r="P11" s="37">
        <v>207</v>
      </c>
      <c r="Q11" s="42">
        <f t="shared" si="0"/>
        <v>7919</v>
      </c>
    </row>
    <row r="12" spans="1:27">
      <c r="A12" s="60" t="s">
        <v>25</v>
      </c>
      <c r="B12" s="6" t="s">
        <v>19</v>
      </c>
      <c r="C12" s="33">
        <v>281</v>
      </c>
      <c r="D12" s="33">
        <v>44</v>
      </c>
      <c r="E12" s="33">
        <v>1</v>
      </c>
      <c r="F12" s="33">
        <v>5</v>
      </c>
      <c r="G12" s="54">
        <v>4</v>
      </c>
      <c r="H12" s="33">
        <v>63</v>
      </c>
      <c r="I12" s="33">
        <v>12</v>
      </c>
      <c r="J12" s="33">
        <v>45</v>
      </c>
      <c r="K12" s="33">
        <v>16</v>
      </c>
      <c r="L12" s="33">
        <v>7</v>
      </c>
      <c r="M12" s="33">
        <v>183</v>
      </c>
      <c r="N12" s="54">
        <v>7</v>
      </c>
      <c r="O12" s="33">
        <v>117</v>
      </c>
      <c r="P12" s="33">
        <v>20</v>
      </c>
      <c r="Q12" s="33">
        <f t="shared" si="0"/>
        <v>805</v>
      </c>
    </row>
    <row r="13" spans="1:27">
      <c r="A13" s="60"/>
      <c r="B13" s="6" t="s">
        <v>21</v>
      </c>
      <c r="C13" s="32">
        <v>30</v>
      </c>
      <c r="D13" s="32">
        <v>15</v>
      </c>
      <c r="E13" s="55" t="s">
        <v>20</v>
      </c>
      <c r="F13" s="52" t="s">
        <v>20</v>
      </c>
      <c r="G13" s="52">
        <v>2</v>
      </c>
      <c r="H13" s="32">
        <v>35</v>
      </c>
      <c r="I13" s="56">
        <v>1</v>
      </c>
      <c r="J13" s="56">
        <v>1</v>
      </c>
      <c r="K13" s="56" t="s">
        <v>20</v>
      </c>
      <c r="L13" s="56" t="s">
        <v>20</v>
      </c>
      <c r="M13" s="56">
        <v>64</v>
      </c>
      <c r="N13" s="56">
        <v>1</v>
      </c>
      <c r="O13" s="56">
        <v>21</v>
      </c>
      <c r="P13" s="56">
        <v>3</v>
      </c>
      <c r="Q13" s="57">
        <f t="shared" si="0"/>
        <v>173</v>
      </c>
    </row>
    <row r="14" spans="1:27" ht="15.75" thickBot="1">
      <c r="A14" s="60"/>
      <c r="B14" s="6" t="s">
        <v>22</v>
      </c>
      <c r="C14" s="34">
        <v>158</v>
      </c>
      <c r="D14" s="34">
        <v>56</v>
      </c>
      <c r="E14" s="34">
        <v>2</v>
      </c>
      <c r="F14" s="34">
        <v>17</v>
      </c>
      <c r="G14" s="34">
        <v>16</v>
      </c>
      <c r="H14" s="34">
        <v>132</v>
      </c>
      <c r="I14" s="58">
        <v>14</v>
      </c>
      <c r="J14" s="58">
        <v>23</v>
      </c>
      <c r="K14" s="58" t="s">
        <v>20</v>
      </c>
      <c r="L14" s="58">
        <v>2</v>
      </c>
      <c r="M14" s="58">
        <v>1</v>
      </c>
      <c r="N14" s="58">
        <v>1</v>
      </c>
      <c r="O14" s="58">
        <v>12</v>
      </c>
      <c r="P14" s="58">
        <v>5</v>
      </c>
      <c r="Q14" s="59">
        <f t="shared" si="0"/>
        <v>439</v>
      </c>
    </row>
    <row r="15" spans="1:27">
      <c r="A15" s="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7" ht="15.75" thickBot="1">
      <c r="A16" s="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35.25" customHeight="1" thickBot="1">
      <c r="A17" s="61" t="s">
        <v>26</v>
      </c>
      <c r="B17" s="63"/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3" t="s">
        <v>6</v>
      </c>
      <c r="I17" s="13" t="s">
        <v>7</v>
      </c>
      <c r="J17" s="13" t="s">
        <v>8</v>
      </c>
      <c r="K17" s="13" t="s">
        <v>9</v>
      </c>
      <c r="L17" s="13" t="s">
        <v>10</v>
      </c>
      <c r="M17" s="13" t="s">
        <v>11</v>
      </c>
      <c r="N17" s="13" t="s">
        <v>12</v>
      </c>
      <c r="O17" s="13" t="s">
        <v>13</v>
      </c>
      <c r="P17" s="13" t="s">
        <v>14</v>
      </c>
      <c r="Q17" s="13" t="s">
        <v>15</v>
      </c>
    </row>
    <row r="18" spans="1:17" ht="26.25" customHeight="1">
      <c r="A18" s="11" t="s">
        <v>16</v>
      </c>
      <c r="B18" s="12" t="s">
        <v>17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64" t="s">
        <v>18</v>
      </c>
      <c r="B19" s="7" t="s">
        <v>19</v>
      </c>
      <c r="C19" s="38">
        <v>74.862149532710276</v>
      </c>
      <c r="D19" s="38">
        <v>48.475200000000001</v>
      </c>
      <c r="E19" s="38">
        <v>33.555555555555557</v>
      </c>
      <c r="F19" s="38">
        <v>43.927083333333336</v>
      </c>
      <c r="G19" s="38">
        <v>17</v>
      </c>
      <c r="H19" s="38">
        <v>39.5</v>
      </c>
      <c r="I19" s="38">
        <v>122.42821158690177</v>
      </c>
      <c r="J19" s="38">
        <v>32.475806451612904</v>
      </c>
      <c r="K19" s="50" t="s">
        <v>20</v>
      </c>
      <c r="L19" s="38">
        <v>22.204545454545453</v>
      </c>
      <c r="M19" s="38">
        <v>6.6470588235294121</v>
      </c>
      <c r="N19" s="50">
        <v>10.555555555555555</v>
      </c>
      <c r="O19" s="38">
        <v>11.392785571142285</v>
      </c>
      <c r="P19" s="38">
        <v>131.58495821727018</v>
      </c>
      <c r="Q19" s="38">
        <v>68.989299908284934</v>
      </c>
    </row>
    <row r="20" spans="1:17">
      <c r="A20" s="64"/>
      <c r="B20" s="7" t="s">
        <v>21</v>
      </c>
      <c r="C20" s="35">
        <v>90.115384615384613</v>
      </c>
      <c r="D20" s="35">
        <v>78.506849315068493</v>
      </c>
      <c r="E20" s="35">
        <v>196.5</v>
      </c>
      <c r="F20" s="35">
        <v>72.333333333333329</v>
      </c>
      <c r="G20" s="35">
        <v>105.82352941176471</v>
      </c>
      <c r="H20" s="35">
        <v>39.203361344537818</v>
      </c>
      <c r="I20" s="35">
        <v>62.571428571428569</v>
      </c>
      <c r="J20" s="35" t="s">
        <v>20</v>
      </c>
      <c r="K20" s="50" t="s">
        <v>20</v>
      </c>
      <c r="L20" s="35">
        <v>55.857142857142854</v>
      </c>
      <c r="M20" s="35">
        <v>76.874083129584349</v>
      </c>
      <c r="N20" s="35">
        <v>32.875</v>
      </c>
      <c r="O20" s="35">
        <v>15.711538461538462</v>
      </c>
      <c r="P20" s="35">
        <v>49.183098591549296</v>
      </c>
      <c r="Q20" s="35">
        <v>61.870350690754513</v>
      </c>
    </row>
    <row r="21" spans="1:17">
      <c r="A21" s="64"/>
      <c r="B21" s="7" t="s">
        <v>22</v>
      </c>
      <c r="C21" s="35">
        <v>74.472837022132794</v>
      </c>
      <c r="D21" s="35">
        <v>85.194999999999993</v>
      </c>
      <c r="E21" s="35">
        <v>152.29032258064515</v>
      </c>
      <c r="F21" s="35">
        <v>70.5625</v>
      </c>
      <c r="G21" s="35">
        <v>119.05426356589147</v>
      </c>
      <c r="H21" s="35">
        <v>65.177156177156178</v>
      </c>
      <c r="I21" s="35">
        <v>133.22222222222223</v>
      </c>
      <c r="J21" s="35">
        <v>58.425196850393704</v>
      </c>
      <c r="K21" s="35">
        <v>69.166666666666671</v>
      </c>
      <c r="L21" s="35">
        <v>46.2</v>
      </c>
      <c r="M21" s="35"/>
      <c r="N21" s="35">
        <v>10</v>
      </c>
      <c r="O21" s="35">
        <v>10.827067669172932</v>
      </c>
      <c r="P21" s="35">
        <v>85.65306122448979</v>
      </c>
      <c r="Q21" s="35">
        <v>69.130712979890305</v>
      </c>
    </row>
    <row r="22" spans="1:17" ht="15" customHeight="1">
      <c r="A22" s="65" t="s">
        <v>23</v>
      </c>
      <c r="B22" s="8" t="s">
        <v>19</v>
      </c>
      <c r="C22" s="39">
        <v>92.664944649446497</v>
      </c>
      <c r="D22" s="40">
        <v>27.583333333333332</v>
      </c>
      <c r="E22" s="49" t="s">
        <v>20</v>
      </c>
      <c r="F22" s="49" t="s">
        <v>20</v>
      </c>
      <c r="G22" s="40">
        <v>16.157303370786519</v>
      </c>
      <c r="H22" s="40">
        <v>312.05263157894734</v>
      </c>
      <c r="I22" s="40">
        <v>34.414985590778095</v>
      </c>
      <c r="J22" s="40">
        <v>93.968468468468473</v>
      </c>
      <c r="K22" s="49" t="s">
        <v>20</v>
      </c>
      <c r="L22" s="40">
        <v>51.833333333333336</v>
      </c>
      <c r="M22" s="40">
        <v>52.807692307692307</v>
      </c>
      <c r="N22" s="49" t="s">
        <v>20</v>
      </c>
      <c r="O22" s="40">
        <v>57.318600368324127</v>
      </c>
      <c r="P22" s="40">
        <v>104.51689189189189</v>
      </c>
      <c r="Q22" s="40">
        <v>79.473619024027741</v>
      </c>
    </row>
    <row r="23" spans="1:17">
      <c r="A23" s="65"/>
      <c r="B23" s="8" t="s">
        <v>21</v>
      </c>
      <c r="C23" s="36">
        <v>150</v>
      </c>
      <c r="D23" s="36">
        <v>281.35714285714283</v>
      </c>
      <c r="E23" s="48" t="s">
        <v>20</v>
      </c>
      <c r="F23" s="48" t="s">
        <v>20</v>
      </c>
      <c r="G23" s="41">
        <v>207.14285714285714</v>
      </c>
      <c r="H23" s="36">
        <v>111.10141987829614</v>
      </c>
      <c r="I23" s="36">
        <v>55.35</v>
      </c>
      <c r="J23" s="41">
        <v>177.23529411764707</v>
      </c>
      <c r="K23" s="48" t="s">
        <v>20</v>
      </c>
      <c r="L23" s="36">
        <v>82.6</v>
      </c>
      <c r="M23" s="36">
        <v>79.711564625850343</v>
      </c>
      <c r="N23" s="48" t="s">
        <v>20</v>
      </c>
      <c r="O23" s="36">
        <v>16.753424657534246</v>
      </c>
      <c r="P23" s="36">
        <v>141.13888888888889</v>
      </c>
      <c r="Q23" s="36">
        <v>89.844803695150119</v>
      </c>
    </row>
    <row r="24" spans="1:17">
      <c r="A24" s="65"/>
      <c r="B24" s="8" t="s">
        <v>22</v>
      </c>
      <c r="C24" s="36">
        <v>179.84558823529412</v>
      </c>
      <c r="D24" s="36">
        <v>151.97610921501706</v>
      </c>
      <c r="E24" s="48" t="s">
        <v>20</v>
      </c>
      <c r="F24" s="48" t="s">
        <v>20</v>
      </c>
      <c r="G24" s="36">
        <v>66.4908256880734</v>
      </c>
      <c r="H24" s="36">
        <v>93.551176792556106</v>
      </c>
      <c r="I24" s="36">
        <v>74.400000000000006</v>
      </c>
      <c r="J24" s="36">
        <v>197.20833333333334</v>
      </c>
      <c r="K24" s="36">
        <v>19</v>
      </c>
      <c r="L24" s="36">
        <v>307.72000000000003</v>
      </c>
      <c r="M24" s="36">
        <v>114.51351351351352</v>
      </c>
      <c r="N24" s="48" t="s">
        <v>20</v>
      </c>
      <c r="O24" s="36">
        <v>192.57897449111053</v>
      </c>
      <c r="P24" s="36">
        <v>171.89349112426035</v>
      </c>
      <c r="Q24" s="36">
        <v>146.67529291900152</v>
      </c>
    </row>
    <row r="25" spans="1:17">
      <c r="A25" s="66" t="s">
        <v>24</v>
      </c>
      <c r="B25" s="9" t="s">
        <v>19</v>
      </c>
      <c r="C25" s="42">
        <v>126.72411067193676</v>
      </c>
      <c r="D25" s="42">
        <v>67.367973856209147</v>
      </c>
      <c r="E25" s="42">
        <v>13</v>
      </c>
      <c r="F25" s="42">
        <v>34.575757575757578</v>
      </c>
      <c r="G25" s="42">
        <v>106.5377358490566</v>
      </c>
      <c r="H25" s="42">
        <v>31.531073446327685</v>
      </c>
      <c r="I25" s="42">
        <v>32.863192182410423</v>
      </c>
      <c r="J25" s="42">
        <v>316.41376228775692</v>
      </c>
      <c r="K25" s="42">
        <v>29.696078431372548</v>
      </c>
      <c r="L25" s="42">
        <v>221.50228658536585</v>
      </c>
      <c r="M25" s="42">
        <v>76.058540497193263</v>
      </c>
      <c r="N25" s="42">
        <v>112.16666666666667</v>
      </c>
      <c r="O25" s="42">
        <v>46.428351309707239</v>
      </c>
      <c r="P25" s="42">
        <v>80.420512820512826</v>
      </c>
      <c r="Q25" s="42">
        <v>126.16339992461364</v>
      </c>
    </row>
    <row r="26" spans="1:17">
      <c r="A26" s="66"/>
      <c r="B26" s="9" t="s">
        <v>21</v>
      </c>
      <c r="C26" s="37">
        <v>155.94514767932489</v>
      </c>
      <c r="D26" s="37">
        <v>105.13611111111111</v>
      </c>
      <c r="E26" s="37">
        <v>206.8</v>
      </c>
      <c r="F26" s="37">
        <v>60.301587301587304</v>
      </c>
      <c r="G26" s="37">
        <v>364.46666666666664</v>
      </c>
      <c r="H26" s="37">
        <v>61.027570789865869</v>
      </c>
      <c r="I26" s="37">
        <v>118.43333333333334</v>
      </c>
      <c r="J26" s="37">
        <v>142.46153846153845</v>
      </c>
      <c r="K26" s="37">
        <v>28.5</v>
      </c>
      <c r="L26" s="37">
        <v>308.5</v>
      </c>
      <c r="M26" s="37">
        <v>71.779151943462892</v>
      </c>
      <c r="N26" s="37">
        <v>328.5</v>
      </c>
      <c r="O26" s="37">
        <v>49.159090909090907</v>
      </c>
      <c r="P26" s="37">
        <v>83.107806691449809</v>
      </c>
      <c r="Q26" s="37">
        <v>80.951581304226139</v>
      </c>
    </row>
    <row r="27" spans="1:17">
      <c r="A27" s="66"/>
      <c r="B27" s="9" t="s">
        <v>22</v>
      </c>
      <c r="C27" s="37">
        <v>136.85567010309279</v>
      </c>
      <c r="D27" s="37">
        <v>80.806372549019613</v>
      </c>
      <c r="E27" s="37">
        <v>101.01149425287356</v>
      </c>
      <c r="F27" s="37">
        <v>58.527065527065524</v>
      </c>
      <c r="G27" s="37">
        <v>159.98051948051949</v>
      </c>
      <c r="H27" s="37">
        <v>72.970449172576835</v>
      </c>
      <c r="I27" s="37">
        <v>93.207280080889788</v>
      </c>
      <c r="J27" s="37">
        <v>380.32249322493226</v>
      </c>
      <c r="K27" s="37">
        <v>33</v>
      </c>
      <c r="L27" s="37">
        <v>457.71072319201994</v>
      </c>
      <c r="M27" s="37">
        <v>117.22222222222223</v>
      </c>
      <c r="N27" s="37">
        <v>24.5</v>
      </c>
      <c r="O27" s="37">
        <v>40.651851851851852</v>
      </c>
      <c r="P27" s="37">
        <v>138.51690821256039</v>
      </c>
      <c r="Q27" s="37">
        <v>116.87498421517869</v>
      </c>
    </row>
    <row r="28" spans="1:17">
      <c r="A28" s="60" t="s">
        <v>25</v>
      </c>
      <c r="B28" s="10" t="s">
        <v>19</v>
      </c>
      <c r="C28" s="43">
        <v>61.060498220640568</v>
      </c>
      <c r="D28" s="43">
        <v>32.340909090909093</v>
      </c>
      <c r="E28" s="43">
        <v>11</v>
      </c>
      <c r="F28" s="43">
        <v>52</v>
      </c>
      <c r="G28" s="52">
        <v>80.25</v>
      </c>
      <c r="H28" s="43">
        <v>30.444444444444443</v>
      </c>
      <c r="I28" s="43">
        <v>45.666666666666664</v>
      </c>
      <c r="J28" s="43">
        <v>50.422222222222224</v>
      </c>
      <c r="K28" s="43">
        <v>31.125</v>
      </c>
      <c r="L28" s="32">
        <v>6.2857142857142856</v>
      </c>
      <c r="M28" s="43">
        <v>41.562841530054648</v>
      </c>
      <c r="N28" s="52">
        <v>64.428571428571431</v>
      </c>
      <c r="O28" s="43">
        <v>55.675213675213676</v>
      </c>
      <c r="P28" s="43">
        <v>86.7</v>
      </c>
      <c r="Q28" s="43">
        <v>50.627329192546583</v>
      </c>
    </row>
    <row r="29" spans="1:17">
      <c r="A29" s="60"/>
      <c r="B29" s="10" t="s">
        <v>21</v>
      </c>
      <c r="C29" s="44">
        <v>134.30000000000001</v>
      </c>
      <c r="D29" s="44">
        <v>34.6</v>
      </c>
      <c r="E29" s="51"/>
      <c r="F29" s="52"/>
      <c r="G29" s="52">
        <v>200</v>
      </c>
      <c r="H29" s="44">
        <v>40.142857142857146</v>
      </c>
      <c r="I29" s="44">
        <v>262</v>
      </c>
      <c r="J29" s="52">
        <v>76</v>
      </c>
      <c r="K29" s="52"/>
      <c r="L29" s="32"/>
      <c r="M29" s="44">
        <v>106.15625</v>
      </c>
      <c r="N29" s="52">
        <v>153</v>
      </c>
      <c r="O29" s="44">
        <v>5.8571428571428568</v>
      </c>
      <c r="P29" s="44">
        <v>11</v>
      </c>
      <c r="Q29" s="44">
        <v>79.734104046242777</v>
      </c>
    </row>
    <row r="30" spans="1:17" ht="15.75" thickBot="1">
      <c r="A30" s="60"/>
      <c r="B30" s="10" t="s">
        <v>22</v>
      </c>
      <c r="C30" s="45">
        <v>104.96835443037975</v>
      </c>
      <c r="D30" s="45">
        <v>42.375</v>
      </c>
      <c r="E30" s="45">
        <v>291</v>
      </c>
      <c r="F30" s="45">
        <v>80.647058823529406</v>
      </c>
      <c r="G30" s="45">
        <v>107.875</v>
      </c>
      <c r="H30" s="45">
        <v>157.18939393939394</v>
      </c>
      <c r="I30" s="45">
        <v>142.78571428571428</v>
      </c>
      <c r="J30" s="45">
        <v>204.08695652173913</v>
      </c>
      <c r="K30" s="53"/>
      <c r="L30" s="34">
        <v>186</v>
      </c>
      <c r="M30" s="45">
        <v>186</v>
      </c>
      <c r="N30" s="45">
        <v>166</v>
      </c>
      <c r="O30" s="45">
        <v>6</v>
      </c>
      <c r="P30" s="45">
        <v>108.6</v>
      </c>
      <c r="Q30" s="45">
        <v>117.125284738041</v>
      </c>
    </row>
    <row r="31" spans="1:17">
      <c r="A31" s="1"/>
      <c r="Q31" s="47"/>
    </row>
  </sheetData>
  <mergeCells count="10">
    <mergeCell ref="A28:A30"/>
    <mergeCell ref="A12:A14"/>
    <mergeCell ref="A1:B1"/>
    <mergeCell ref="A17:B17"/>
    <mergeCell ref="A19:A21"/>
    <mergeCell ref="A22:A24"/>
    <mergeCell ref="A25:A27"/>
    <mergeCell ref="A3:A5"/>
    <mergeCell ref="A6:A8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5FFC-89A4-458D-884F-5F0A0C5A3B89}">
  <dimension ref="A1:P9"/>
  <sheetViews>
    <sheetView workbookViewId="0">
      <selection activeCell="H11" sqref="H11"/>
    </sheetView>
  </sheetViews>
  <sheetFormatPr defaultColWidth="11.42578125" defaultRowHeight="15"/>
  <cols>
    <col min="1" max="1" width="22.5703125" customWidth="1"/>
  </cols>
  <sheetData>
    <row r="1" spans="1:16" ht="18.7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</row>
    <row r="2" spans="1:16" ht="18.75">
      <c r="A2" s="19" t="s">
        <v>28</v>
      </c>
      <c r="B2" s="20"/>
      <c r="C2" s="20"/>
      <c r="D2" s="20"/>
      <c r="E2" s="20"/>
      <c r="F2" s="20"/>
      <c r="G2" s="20"/>
      <c r="H2" s="20"/>
      <c r="I2" s="20"/>
      <c r="J2" s="20"/>
    </row>
    <row r="4" spans="1:16" ht="25.5">
      <c r="A4" s="16" t="s">
        <v>29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30</v>
      </c>
      <c r="H4" s="17" t="s">
        <v>31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7" t="s">
        <v>14</v>
      </c>
      <c r="P4" s="18" t="s">
        <v>15</v>
      </c>
    </row>
    <row r="5" spans="1:16">
      <c r="A5" s="21" t="s">
        <v>18</v>
      </c>
      <c r="B5" s="22"/>
      <c r="C5" s="22"/>
      <c r="D5" s="22">
        <v>15</v>
      </c>
      <c r="E5" s="22"/>
      <c r="F5" s="22">
        <v>8</v>
      </c>
      <c r="G5" s="22"/>
      <c r="H5" s="22">
        <v>428</v>
      </c>
      <c r="I5" s="22">
        <v>468</v>
      </c>
      <c r="J5" s="22"/>
      <c r="K5" s="22">
        <v>52</v>
      </c>
      <c r="L5" s="22">
        <v>16</v>
      </c>
      <c r="M5" s="28">
        <v>95</v>
      </c>
      <c r="N5" s="22">
        <v>10</v>
      </c>
      <c r="O5" s="22">
        <v>239</v>
      </c>
      <c r="P5" s="23">
        <f>SUM(B5:O5)</f>
        <v>1331</v>
      </c>
    </row>
    <row r="6" spans="1:16">
      <c r="A6" s="24" t="s">
        <v>32</v>
      </c>
      <c r="B6" s="25"/>
      <c r="C6" s="25"/>
      <c r="D6" s="25"/>
      <c r="E6" s="25"/>
      <c r="F6" s="25">
        <v>339</v>
      </c>
      <c r="G6" s="25"/>
      <c r="H6" s="25">
        <v>363</v>
      </c>
      <c r="I6" s="25">
        <v>2819</v>
      </c>
      <c r="J6" s="25"/>
      <c r="K6" s="25">
        <v>38</v>
      </c>
      <c r="L6" s="25">
        <v>20</v>
      </c>
      <c r="M6" s="31"/>
      <c r="N6" s="25">
        <v>68</v>
      </c>
      <c r="O6" s="25">
        <v>764</v>
      </c>
      <c r="P6" s="23">
        <f t="shared" ref="P6:P8" si="0">SUM(B6:O6)</f>
        <v>4411</v>
      </c>
    </row>
    <row r="7" spans="1:16">
      <c r="A7" s="24" t="s">
        <v>33</v>
      </c>
      <c r="B7" s="25"/>
      <c r="C7" s="25">
        <v>1</v>
      </c>
      <c r="D7" s="25">
        <v>20</v>
      </c>
      <c r="E7" s="25"/>
      <c r="F7" s="25">
        <v>1668</v>
      </c>
      <c r="G7" s="25"/>
      <c r="H7" s="25">
        <v>1168</v>
      </c>
      <c r="I7" s="25">
        <v>7500</v>
      </c>
      <c r="J7" s="25"/>
      <c r="K7" s="25">
        <v>122</v>
      </c>
      <c r="L7" s="25">
        <v>2</v>
      </c>
      <c r="M7" s="29">
        <v>1482</v>
      </c>
      <c r="N7" s="25">
        <v>1725</v>
      </c>
      <c r="O7" s="25">
        <v>2648</v>
      </c>
      <c r="P7" s="23">
        <f t="shared" si="0"/>
        <v>16336</v>
      </c>
    </row>
    <row r="8" spans="1:16">
      <c r="A8" s="26" t="s">
        <v>34</v>
      </c>
      <c r="B8" s="27"/>
      <c r="C8" s="27"/>
      <c r="D8" s="27">
        <v>5</v>
      </c>
      <c r="E8" s="27"/>
      <c r="F8" s="27">
        <v>174</v>
      </c>
      <c r="G8" s="27"/>
      <c r="H8" s="27">
        <v>45</v>
      </c>
      <c r="I8" s="27">
        <v>186</v>
      </c>
      <c r="J8" s="27"/>
      <c r="K8" s="27">
        <v>42</v>
      </c>
      <c r="L8" s="27"/>
      <c r="M8" s="30">
        <v>142</v>
      </c>
      <c r="N8" s="27">
        <v>470</v>
      </c>
      <c r="O8" s="27"/>
      <c r="P8" s="23">
        <f t="shared" si="0"/>
        <v>1064</v>
      </c>
    </row>
    <row r="9" spans="1:16">
      <c r="I9" s="15"/>
      <c r="J9" s="15"/>
      <c r="K9" s="15"/>
      <c r="M9" s="1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41A4CB699CC34D9F140CF77D555F80" ma:contentTypeVersion="6" ma:contentTypeDescription="Crear nuevo documento." ma:contentTypeScope="" ma:versionID="36b0dde4d29e345e97dc3d634905c4bd">
  <xsd:schema xmlns:xsd="http://www.w3.org/2001/XMLSchema" xmlns:xs="http://www.w3.org/2001/XMLSchema" xmlns:p="http://schemas.microsoft.com/office/2006/metadata/properties" xmlns:ns2="69a13e59-5612-4ba7-a064-e0906c1ddf2b" xmlns:ns3="20f4ec4e-09e4-4a0c-8e9f-ad65eaf84147" targetNamespace="http://schemas.microsoft.com/office/2006/metadata/properties" ma:root="true" ma:fieldsID="4c7ad7caa1d976b9537086c9e338ea9e" ns2:_="" ns3:_="">
    <xsd:import namespace="69a13e59-5612-4ba7-a064-e0906c1ddf2b"/>
    <xsd:import namespace="20f4ec4e-09e4-4a0c-8e9f-ad65eaf84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3e59-5612-4ba7-a064-e0906c1ddf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4ec4e-09e4-4a0c-8e9f-ad65eaf84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F63C0-6A14-4FF3-B168-5464197DB9BD}"/>
</file>

<file path=customXml/itemProps2.xml><?xml version="1.0" encoding="utf-8"?>
<ds:datastoreItem xmlns:ds="http://schemas.openxmlformats.org/officeDocument/2006/customXml" ds:itemID="{4BE1CC07-EEDD-497F-BA7A-0A8E4C975A9D}"/>
</file>

<file path=customXml/itemProps3.xml><?xml version="1.0" encoding="utf-8"?>
<ds:datastoreItem xmlns:ds="http://schemas.openxmlformats.org/officeDocument/2006/customXml" ds:itemID="{000410B1-0056-4E78-A197-26B9BFFA1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Martín Hernández, Fermina</dc:creator>
  <cp:keywords/>
  <dc:description/>
  <cp:lastModifiedBy>Saenz Heras, Arturo</cp:lastModifiedBy>
  <cp:revision/>
  <dcterms:created xsi:type="dcterms:W3CDTF">2019-07-23T14:53:39Z</dcterms:created>
  <dcterms:modified xsi:type="dcterms:W3CDTF">2024-04-16T11:49:53Z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0x010100F441A4CB699CC34D9F140CF77D555F80</vt:lpwstr>
  </property>
</Properties>
</file>