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2022\WEB 31122022\"/>
    </mc:Choice>
  </mc:AlternateContent>
  <xr:revisionPtr revIDLastSave="0" documentId="13_ncr:1_{E1A76387-3583-415C-86EA-2A2D46908784}" xr6:coauthVersionLast="47" xr6:coauthVersionMax="47" xr10:uidLastSave="{00000000-0000-0000-0000-000000000000}"/>
  <bookViews>
    <workbookView xWindow="-120" yWindow="-120" windowWidth="25440" windowHeight="15390" tabRatio="1000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MPR" sheetId="40" r:id="rId19"/>
    <sheet name="NEF" sheetId="21" r:id="rId20"/>
    <sheet name="NML" sheetId="22" r:id="rId21"/>
    <sheet name="NRC" sheetId="23" r:id="rId22"/>
    <sheet name="NFL" sheetId="38" r:id="rId23"/>
    <sheet name="NRL" sheetId="24" r:id="rId24"/>
    <sheet name="OBS" sheetId="25" r:id="rId25"/>
    <sheet name="OFT" sheetId="26" r:id="rId26"/>
    <sheet name="ONC" sheetId="27" r:id="rId27"/>
    <sheet name="ONR" sheetId="28" r:id="rId28"/>
    <sheet name="ORL" sheetId="29" r:id="rId29"/>
    <sheet name="PED" sheetId="30" r:id="rId30"/>
    <sheet name="PSQ" sheetId="31" r:id="rId31"/>
    <sheet name="REH" sheetId="32" r:id="rId32"/>
    <sheet name="REU" sheetId="33" r:id="rId33"/>
    <sheet name="TRA" sheetId="34" r:id="rId34"/>
    <sheet name="URO" sheetId="36" r:id="rId35"/>
    <sheet name="Pendientes" sheetId="39" r:id="rId3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39" l="1"/>
  <c r="C38" i="39"/>
  <c r="D38" i="39"/>
  <c r="E38" i="39"/>
  <c r="F38" i="39"/>
  <c r="G38" i="39"/>
  <c r="H38" i="39"/>
  <c r="I38" i="39"/>
  <c r="J38" i="39"/>
  <c r="K38" i="39"/>
  <c r="L38" i="39"/>
  <c r="P22" i="39"/>
  <c r="P9" i="39"/>
  <c r="P5" i="39"/>
  <c r="P6" i="39"/>
  <c r="P7" i="39"/>
  <c r="P8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8" i="39" l="1"/>
  <c r="O38" i="39"/>
  <c r="N38" i="39"/>
  <c r="M38" i="39"/>
</calcChain>
</file>

<file path=xl/sharedStrings.xml><?xml version="1.0" encoding="utf-8"?>
<sst xmlns="http://schemas.openxmlformats.org/spreadsheetml/2006/main" count="980" uniqueCount="74">
  <si>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</si>
  <si>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</si>
  <si>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</si>
  <si>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</si>
  <si>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</si>
  <si>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</si>
  <si>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</si>
  <si>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</si>
  <si>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</si>
  <si>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</si>
  <si>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</si>
  <si>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</si>
  <si>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</si>
  <si>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</si>
  <si>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</si>
  <si>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</si>
  <si>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</si>
  <si>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</si>
  <si>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</si>
  <si>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</si>
  <si>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</si>
  <si>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</si>
  <si>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</si>
  <si>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</si>
  <si>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</si>
  <si>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</si>
  <si>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</si>
  <si>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</si>
  <si>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</si>
  <si>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</si>
  <si>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</si>
  <si>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</si>
  <si>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</si>
  <si>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</si>
  <si>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</si>
  <si>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</si>
  <si>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</si>
  <si>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</si>
  <si>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</si>
  <si>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</si>
  <si>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</si>
  <si>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</si>
  <si>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</si>
  <si>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</si>
  <si>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</si>
  <si>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</si>
  <si>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</si>
  <si>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</si>
  <si>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</si>
  <si>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</si>
  <si>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</si>
  <si>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</si>
  <si>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</si>
  <si>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</si>
  <si>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</si>
  <si>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</si>
  <si>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</si>
  <si>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</si>
  <si>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</si>
  <si>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</si>
  <si>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</si>
  <si>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</si>
  <si>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</si>
  <si>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</si>
  <si>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</si>
  <si>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NEUROFISIOLOGÍA</t>
  </si>
  <si>
    <t>MEDICINA PREVENTIVA</t>
  </si>
  <si>
    <t xml:space="preserve"> </t>
  </si>
  <si>
    <t>Número de pacientes en espera estructural para primera  consulta externa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</si>
  <si>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diciembre de 2022</t>
    </r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</si>
  <si>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diciembre de 2022</t>
    </r>
  </si>
  <si>
    <t>A 31/12/2022</t>
  </si>
  <si>
    <t>Fecha: 31/12/2022</t>
  </si>
  <si>
    <t>Fecha: 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</si>
</sst>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Helvetica"/>
      <family val="2"/>
    </font>
    <font>
      <sz val="12"/>
      <color rgb="FF202124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8" fillId="0" borderId="0"/>
    <xf numFmtId="0" fontId="28" fillId="0" borderId="0"/>
  </cellStyleXfs>
  <cellXfs count="88">
    <xf numFmtId="0" fontId="0" fillId="0" borderId="0" xfId="0"/>
    <xf numFmtId="2" fontId="7" fillId="3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9" fontId="11" fillId="0" borderId="2" xfId="1" applyFont="1" applyBorder="1" applyAlignment="1">
      <alignment vertical="center"/>
    </xf>
    <xf numFmtId="1" fontId="11" fillId="0" borderId="3" xfId="1" applyNumberFormat="1" applyFont="1" applyBorder="1" applyAlignment="1">
      <alignment vertical="center"/>
    </xf>
    <xf numFmtId="0" fontId="12" fillId="0" borderId="0" xfId="0" applyFont="1"/>
    <xf numFmtId="0" fontId="9" fillId="0" borderId="0" xfId="2" applyFont="1" applyAlignment="1"/>
    <xf numFmtId="0" fontId="9" fillId="0" borderId="0" xfId="2" applyFont="1" applyBorder="1" applyAlignment="1">
      <alignment vertical="top"/>
    </xf>
    <xf numFmtId="0" fontId="9" fillId="0" borderId="0" xfId="2" applyFont="1" applyBorder="1" applyAlignment="1"/>
    <xf numFmtId="0" fontId="9" fillId="0" borderId="0" xfId="3" applyFont="1" applyBorder="1" applyAlignment="1">
      <alignment vertical="top" wrapText="1"/>
    </xf>
    <xf numFmtId="0" fontId="0" fillId="0" borderId="0" xfId="0" applyBorder="1"/>
    <xf numFmtId="0" fontId="0" fillId="4" borderId="0" xfId="0" applyFill="1"/>
    <xf numFmtId="0" fontId="12" fillId="4" borderId="0" xfId="0" applyFont="1" applyFill="1"/>
    <xf numFmtId="0" fontId="0" fillId="4" borderId="0" xfId="0" applyFill="1" applyBorder="1"/>
    <xf numFmtId="0" fontId="14" fillId="5" borderId="0" xfId="4" applyFill="1"/>
    <xf numFmtId="0" fontId="0" fillId="5" borderId="0" xfId="0" applyFill="1"/>
    <xf numFmtId="0" fontId="10" fillId="4" borderId="0" xfId="0" applyFont="1" applyFill="1" applyBorder="1"/>
    <xf numFmtId="0" fontId="10" fillId="5" borderId="0" xfId="0" applyFont="1" applyFill="1" applyBorder="1"/>
    <xf numFmtId="0" fontId="15" fillId="4" borderId="0" xfId="0" applyFont="1" applyFill="1" applyBorder="1"/>
    <xf numFmtId="0" fontId="10" fillId="0" borderId="0" xfId="0" applyFont="1" applyBorder="1"/>
    <xf numFmtId="0" fontId="10" fillId="0" borderId="0" xfId="0" applyFont="1"/>
    <xf numFmtId="0" fontId="16" fillId="4" borderId="0" xfId="0" applyFont="1" applyFill="1" applyBorder="1"/>
    <xf numFmtId="0" fontId="3" fillId="5" borderId="0" xfId="0" applyFont="1" applyFill="1" applyBorder="1"/>
    <xf numFmtId="0" fontId="16" fillId="5" borderId="0" xfId="0" applyFont="1" applyFill="1" applyBorder="1"/>
    <xf numFmtId="0" fontId="17" fillId="4" borderId="0" xfId="0" applyFont="1" applyFill="1" applyBorder="1"/>
    <xf numFmtId="0" fontId="16" fillId="0" borderId="0" xfId="0" applyFont="1" applyBorder="1"/>
    <xf numFmtId="0" fontId="16" fillId="0" borderId="0" xfId="0" applyFont="1"/>
    <xf numFmtId="0" fontId="18" fillId="0" borderId="0" xfId="5"/>
    <xf numFmtId="0" fontId="19" fillId="0" borderId="0" xfId="0" applyFont="1"/>
    <xf numFmtId="0" fontId="20" fillId="0" borderId="0" xfId="5" applyFont="1"/>
    <xf numFmtId="0" fontId="21" fillId="0" borderId="0" xfId="0" applyFont="1"/>
    <xf numFmtId="0" fontId="22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2" fillId="0" borderId="7" xfId="5" applyNumberFormat="1" applyFont="1" applyBorder="1"/>
    <xf numFmtId="3" fontId="22" fillId="0" borderId="8" xfId="5" applyNumberFormat="1" applyFont="1" applyBorder="1"/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2" fontId="22" fillId="0" borderId="18" xfId="5" applyNumberFormat="1" applyFont="1" applyBorder="1"/>
    <xf numFmtId="3" fontId="22" fillId="0" borderId="19" xfId="5" applyNumberFormat="1" applyFont="1" applyBorder="1"/>
    <xf numFmtId="0" fontId="24" fillId="5" borderId="15" xfId="5" applyFont="1" applyFill="1" applyBorder="1" applyAlignment="1">
      <alignment vertical="center"/>
    </xf>
    <xf numFmtId="3" fontId="24" fillId="5" borderId="16" xfId="5" applyNumberFormat="1" applyFont="1" applyFill="1" applyBorder="1" applyAlignment="1">
      <alignment vertical="center"/>
    </xf>
    <xf numFmtId="2" fontId="22" fillId="0" borderId="20" xfId="5" applyNumberFormat="1" applyFont="1" applyBorder="1"/>
    <xf numFmtId="3" fontId="22" fillId="0" borderId="21" xfId="5" applyNumberFormat="1" applyFont="1" applyBorder="1"/>
    <xf numFmtId="2" fontId="7" fillId="3" borderId="22" xfId="0" applyNumberFormat="1" applyFont="1" applyFill="1" applyBorder="1" applyAlignment="1">
      <alignment horizontal="center" vertical="center" wrapText="1"/>
    </xf>
    <xf numFmtId="3" fontId="22" fillId="0" borderId="23" xfId="5" applyNumberFormat="1" applyFont="1" applyBorder="1"/>
    <xf numFmtId="3" fontId="22" fillId="0" borderId="24" xfId="5" applyNumberFormat="1" applyFont="1" applyBorder="1"/>
    <xf numFmtId="3" fontId="22" fillId="0" borderId="25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3" fillId="0" borderId="26" xfId="5" applyNumberFormat="1" applyFont="1" applyBorder="1"/>
    <xf numFmtId="3" fontId="23" fillId="0" borderId="27" xfId="5" applyNumberFormat="1" applyFont="1" applyBorder="1"/>
    <xf numFmtId="3" fontId="23" fillId="0" borderId="2" xfId="5" applyNumberFormat="1" applyFont="1" applyBorder="1"/>
    <xf numFmtId="3" fontId="24" fillId="5" borderId="3" xfId="5" applyNumberFormat="1" applyFont="1" applyFill="1" applyBorder="1" applyAlignment="1">
      <alignment vertical="center"/>
    </xf>
    <xf numFmtId="9" fontId="11" fillId="0" borderId="2" xfId="1" quotePrefix="1" applyFont="1" applyBorder="1" applyAlignment="1">
      <alignment horizontal="center" vertical="center"/>
    </xf>
    <xf numFmtId="1" fontId="11" fillId="0" borderId="3" xfId="1" quotePrefix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6" fillId="0" borderId="0" xfId="0" applyFont="1"/>
    <xf numFmtId="3" fontId="0" fillId="4" borderId="0" xfId="0" applyNumberFormat="1" applyFill="1" applyBorder="1"/>
    <xf numFmtId="9" fontId="11" fillId="0" borderId="2" xfId="1" applyFont="1" applyBorder="1" applyAlignment="1">
      <alignment horizontal="right" vertical="center"/>
    </xf>
    <xf numFmtId="1" fontId="11" fillId="0" borderId="3" xfId="1" applyNumberFormat="1" applyFont="1" applyBorder="1" applyAlignment="1">
      <alignment horizontal="right" vertical="center"/>
    </xf>
    <xf numFmtId="9" fontId="11" fillId="0" borderId="2" xfId="1" quotePrefix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/>
    <xf numFmtId="3" fontId="9" fillId="0" borderId="1" xfId="0" applyNumberFormat="1" applyFont="1" applyFill="1" applyBorder="1" applyAlignment="1">
      <alignment horizontal="right" vertical="center"/>
    </xf>
    <xf numFmtId="0" fontId="28" fillId="0" borderId="0" xfId="6"/>
    <xf numFmtId="3" fontId="13" fillId="0" borderId="2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3" fontId="13" fillId="0" borderId="2" xfId="0" applyNumberFormat="1" applyFont="1" applyBorder="1" applyAlignment="1">
      <alignment vertical="center"/>
    </xf>
    <xf numFmtId="3" fontId="13" fillId="0" borderId="2" xfId="0" applyNumberFormat="1" applyFont="1" applyFill="1" applyBorder="1" applyAlignment="1">
      <alignment horizontal="right" vertical="center"/>
    </xf>
    <xf numFmtId="0" fontId="12" fillId="0" borderId="2" xfId="0" applyFont="1" applyBorder="1"/>
    <xf numFmtId="3" fontId="7" fillId="0" borderId="10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vertical="top" wrapText="1"/>
    </xf>
    <xf numFmtId="0" fontId="9" fillId="4" borderId="0" xfId="2" applyFont="1" applyFill="1" applyBorder="1" applyAlignment="1">
      <alignment vertical="top" wrapText="1"/>
    </xf>
    <xf numFmtId="0" fontId="25" fillId="6" borderId="0" xfId="0" applyFont="1" applyFill="1" applyBorder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</cellXfs>
  <cellStyles count="7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Normal_Pendientes" xfId="6" xr:uid="{C3CB9835-DA02-4919-94FF-690CB46F61B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B5E43-A1B9-4DB5-A52F-D011CC955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8595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11856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97581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8"/>
  <sheetViews>
    <sheetView showGridLines="0" tabSelected="1" workbookViewId="0">
      <selection activeCell="F19" sqref="F19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6"/>
  </cols>
  <sheetData>
    <row r="1" spans="1:27" ht="47.25" customHeight="1" thickBot="1" x14ac:dyDescent="0.25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2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27" s="3" customFormat="1" ht="39.950000000000003" customHeight="1" x14ac:dyDescent="0.2">
      <c r="A3" s="40" t="s">
        <v>15</v>
      </c>
      <c r="B3" s="2">
        <v>10973</v>
      </c>
      <c r="C3" s="2">
        <v>41703</v>
      </c>
      <c r="D3" s="2">
        <v>4102</v>
      </c>
      <c r="E3" s="2">
        <v>6240</v>
      </c>
      <c r="F3" s="2">
        <v>24848</v>
      </c>
      <c r="G3" s="2">
        <v>32524</v>
      </c>
      <c r="H3" s="2">
        <v>19927</v>
      </c>
      <c r="I3" s="2">
        <v>30896</v>
      </c>
      <c r="J3" s="2">
        <v>11835</v>
      </c>
      <c r="K3" s="2">
        <v>11187</v>
      </c>
      <c r="L3" s="2">
        <v>34680</v>
      </c>
      <c r="M3" s="2">
        <v>3829</v>
      </c>
      <c r="N3" s="2">
        <v>22857</v>
      </c>
      <c r="O3" s="2">
        <v>17212</v>
      </c>
      <c r="P3" s="74">
        <v>272813</v>
      </c>
    </row>
    <row r="4" spans="1:27" s="76" customFormat="1" ht="39.950000000000003" customHeight="1" x14ac:dyDescent="0.2">
      <c r="A4" s="75" t="s">
        <v>68</v>
      </c>
      <c r="B4" s="73">
        <v>7816</v>
      </c>
      <c r="C4" s="73">
        <v>34974</v>
      </c>
      <c r="D4" s="73">
        <v>3256</v>
      </c>
      <c r="E4" s="73">
        <v>5297</v>
      </c>
      <c r="F4" s="73">
        <v>23262</v>
      </c>
      <c r="G4" s="73">
        <v>21592</v>
      </c>
      <c r="H4" s="73">
        <v>9341</v>
      </c>
      <c r="I4" s="73">
        <v>22048</v>
      </c>
      <c r="J4" s="73">
        <v>9720</v>
      </c>
      <c r="K4" s="73">
        <v>10653</v>
      </c>
      <c r="L4" s="73">
        <v>28603</v>
      </c>
      <c r="M4" s="73">
        <v>3407</v>
      </c>
      <c r="N4" s="73">
        <v>17362</v>
      </c>
      <c r="O4" s="73">
        <v>14531</v>
      </c>
      <c r="P4" s="73">
        <v>211862</v>
      </c>
    </row>
    <row r="5" spans="1:27" ht="39.950000000000003" customHeight="1" x14ac:dyDescent="0.2">
      <c r="A5" s="41" t="s">
        <v>16</v>
      </c>
      <c r="B5" s="4">
        <v>0.71229381208420672</v>
      </c>
      <c r="C5" s="4">
        <v>0.83864470182001294</v>
      </c>
      <c r="D5" s="4">
        <v>0.7937591418820088</v>
      </c>
      <c r="E5" s="4">
        <v>0.84887820512820511</v>
      </c>
      <c r="F5" s="4">
        <v>0.93617192530585958</v>
      </c>
      <c r="G5" s="4">
        <v>0.66387898167507076</v>
      </c>
      <c r="H5" s="4">
        <v>0.46876097756812363</v>
      </c>
      <c r="I5" s="4">
        <v>0.71361988606939408</v>
      </c>
      <c r="J5" s="4">
        <v>0.82129277566539927</v>
      </c>
      <c r="K5" s="4">
        <v>0.9522660230624832</v>
      </c>
      <c r="L5" s="4">
        <v>0.82476931949250287</v>
      </c>
      <c r="M5" s="4">
        <v>0.88978845651606164</v>
      </c>
      <c r="N5" s="4">
        <v>0.75959224745154652</v>
      </c>
      <c r="O5" s="4">
        <v>0.84423657913083894</v>
      </c>
      <c r="P5" s="4">
        <v>0.77658322733887319</v>
      </c>
      <c r="Q5" s="69"/>
    </row>
    <row r="6" spans="1:27" ht="39.950000000000003" customHeight="1" x14ac:dyDescent="0.2">
      <c r="A6" s="42" t="s">
        <v>17</v>
      </c>
      <c r="B6" s="5">
        <v>71.301049129989764</v>
      </c>
      <c r="C6" s="5">
        <v>96.002744896208611</v>
      </c>
      <c r="D6" s="5">
        <v>50.578624078624081</v>
      </c>
      <c r="E6" s="5">
        <v>89.007362658108363</v>
      </c>
      <c r="F6" s="5">
        <v>171.84700369701659</v>
      </c>
      <c r="G6" s="5">
        <v>61.036819192293443</v>
      </c>
      <c r="H6" s="5">
        <v>68.109945401991226</v>
      </c>
      <c r="I6" s="5">
        <v>130.763969521045</v>
      </c>
      <c r="J6" s="5">
        <v>62.540740740740738</v>
      </c>
      <c r="K6" s="5">
        <v>180.70008448324415</v>
      </c>
      <c r="L6" s="5">
        <v>63.116805929447963</v>
      </c>
      <c r="M6" s="5">
        <v>51.423539771059581</v>
      </c>
      <c r="N6" s="5">
        <v>50.974543569659623</v>
      </c>
      <c r="O6" s="5">
        <v>89.222421030899454</v>
      </c>
      <c r="P6" s="5">
        <v>94.781731590697802</v>
      </c>
    </row>
    <row r="7" spans="1:27" ht="15" x14ac:dyDescent="0.2">
      <c r="A7" s="12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27" ht="15" x14ac:dyDescent="0.2">
      <c r="A8" s="14"/>
      <c r="B8" s="65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s="27" customFormat="1" ht="30" customHeight="1" x14ac:dyDescent="0.25">
      <c r="A9" s="22"/>
      <c r="B9" s="23" t="s">
        <v>59</v>
      </c>
      <c r="C9" s="23"/>
      <c r="D9" s="23"/>
      <c r="E9" s="23"/>
      <c r="F9" s="23"/>
      <c r="G9" s="23"/>
      <c r="H9" s="24"/>
      <c r="I9" s="24"/>
      <c r="J9" s="24"/>
      <c r="K9" s="24"/>
      <c r="L9" s="24"/>
      <c r="M9" s="22"/>
      <c r="N9" s="22"/>
      <c r="O9" s="22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21" customFormat="1" ht="13.5" customHeight="1" x14ac:dyDescent="0.2">
      <c r="A10" s="17"/>
      <c r="B10" s="18" t="s">
        <v>72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7"/>
      <c r="N10" s="17"/>
      <c r="O10" s="17"/>
      <c r="P10" s="19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12" customFormat="1" ht="20.100000000000001" customHeight="1" x14ac:dyDescent="0.2">
      <c r="B11" s="15" t="s">
        <v>44</v>
      </c>
      <c r="C11" s="16"/>
      <c r="D11" s="16"/>
      <c r="E11" s="16"/>
      <c r="F11" s="15" t="s">
        <v>26</v>
      </c>
      <c r="G11" s="16"/>
      <c r="H11" s="16"/>
      <c r="I11" s="15" t="s">
        <v>56</v>
      </c>
      <c r="J11" s="16"/>
      <c r="K11" s="16"/>
      <c r="L11" s="16"/>
      <c r="P11" s="13"/>
    </row>
    <row r="12" spans="1:27" s="12" customFormat="1" ht="20.100000000000001" customHeight="1" x14ac:dyDescent="0.2">
      <c r="B12" s="15" t="s">
        <v>45</v>
      </c>
      <c r="C12" s="16"/>
      <c r="D12" s="16"/>
      <c r="E12" s="16"/>
      <c r="F12" s="15" t="s">
        <v>27</v>
      </c>
      <c r="G12" s="16"/>
      <c r="H12" s="16"/>
      <c r="I12" s="15" t="s">
        <v>51</v>
      </c>
      <c r="J12" s="16"/>
      <c r="K12" s="16"/>
      <c r="L12" s="16"/>
      <c r="P12" s="13"/>
    </row>
    <row r="13" spans="1:27" s="12" customFormat="1" ht="20.100000000000001" customHeight="1" x14ac:dyDescent="0.2">
      <c r="B13" s="15" t="s">
        <v>18</v>
      </c>
      <c r="C13" s="16"/>
      <c r="D13" s="16"/>
      <c r="E13" s="16"/>
      <c r="F13" s="15" t="s">
        <v>28</v>
      </c>
      <c r="G13" s="16"/>
      <c r="H13" s="16"/>
      <c r="I13" s="15" t="s">
        <v>52</v>
      </c>
      <c r="J13" s="16"/>
      <c r="K13" s="16"/>
      <c r="L13" s="16"/>
      <c r="P13" s="13"/>
    </row>
    <row r="14" spans="1:27" s="12" customFormat="1" ht="20.100000000000001" customHeight="1" x14ac:dyDescent="0.2">
      <c r="B14" s="15" t="s">
        <v>19</v>
      </c>
      <c r="C14" s="16"/>
      <c r="D14" s="16"/>
      <c r="E14" s="16"/>
      <c r="F14" s="15" t="s">
        <v>29</v>
      </c>
      <c r="G14" s="16"/>
      <c r="H14" s="16"/>
      <c r="I14" s="15" t="s">
        <v>53</v>
      </c>
      <c r="J14" s="16"/>
      <c r="K14" s="16"/>
      <c r="L14" s="16"/>
      <c r="P14" s="13"/>
    </row>
    <row r="15" spans="1:27" s="12" customFormat="1" ht="20.100000000000001" customHeight="1" x14ac:dyDescent="0.2">
      <c r="B15" s="15" t="s">
        <v>46</v>
      </c>
      <c r="C15" s="16"/>
      <c r="D15" s="16"/>
      <c r="E15" s="16"/>
      <c r="F15" s="15" t="s">
        <v>30</v>
      </c>
      <c r="G15" s="16"/>
      <c r="H15" s="16"/>
      <c r="I15" s="15" t="s">
        <v>37</v>
      </c>
      <c r="J15" s="16"/>
      <c r="K15" s="16"/>
      <c r="L15" s="16"/>
      <c r="P15" s="13"/>
    </row>
    <row r="16" spans="1:27" s="12" customFormat="1" ht="20.100000000000001" customHeight="1" x14ac:dyDescent="0.2">
      <c r="B16" s="15" t="s">
        <v>47</v>
      </c>
      <c r="C16" s="16"/>
      <c r="D16" s="16"/>
      <c r="E16" s="16"/>
      <c r="F16" s="15" t="s">
        <v>66</v>
      </c>
      <c r="G16" s="16"/>
      <c r="H16" s="16"/>
      <c r="I16" s="15" t="s">
        <v>54</v>
      </c>
      <c r="J16" s="16"/>
      <c r="K16" s="16"/>
      <c r="L16" s="16"/>
      <c r="P16" s="13"/>
    </row>
    <row r="17" spans="1:27" s="12" customFormat="1" ht="20.100000000000001" customHeight="1" x14ac:dyDescent="0.2">
      <c r="B17" s="15" t="s">
        <v>21</v>
      </c>
      <c r="C17" s="16"/>
      <c r="D17" s="16"/>
      <c r="E17" s="16"/>
      <c r="F17" s="15" t="s">
        <v>31</v>
      </c>
      <c r="G17" s="16"/>
      <c r="H17" s="16"/>
      <c r="I17" s="15" t="s">
        <v>39</v>
      </c>
      <c r="J17" s="16"/>
      <c r="K17" s="16"/>
      <c r="L17" s="16"/>
      <c r="P17" s="13"/>
    </row>
    <row r="18" spans="1:27" s="12" customFormat="1" ht="20.100000000000001" customHeight="1" x14ac:dyDescent="0.2">
      <c r="B18" s="15" t="s">
        <v>48</v>
      </c>
      <c r="C18" s="16"/>
      <c r="D18" s="16"/>
      <c r="E18" s="16"/>
      <c r="F18" s="15" t="s">
        <v>50</v>
      </c>
      <c r="G18" s="16"/>
      <c r="H18" s="16"/>
      <c r="I18" s="15" t="s">
        <v>40</v>
      </c>
      <c r="J18" s="16"/>
      <c r="K18" s="16"/>
      <c r="L18" s="16"/>
      <c r="P18" s="13"/>
    </row>
    <row r="19" spans="1:27" s="12" customFormat="1" ht="20.100000000000001" customHeight="1" x14ac:dyDescent="0.2">
      <c r="B19" s="15" t="s">
        <v>49</v>
      </c>
      <c r="C19" s="16"/>
      <c r="D19" s="16"/>
      <c r="E19" s="16"/>
      <c r="F19" s="15" t="s">
        <v>32</v>
      </c>
      <c r="G19" s="16"/>
      <c r="H19" s="16"/>
      <c r="I19" s="15" t="s">
        <v>41</v>
      </c>
      <c r="J19" s="16"/>
      <c r="K19" s="16"/>
      <c r="L19" s="16"/>
      <c r="P19" s="13"/>
    </row>
    <row r="20" spans="1:27" s="12" customFormat="1" ht="20.100000000000001" customHeight="1" x14ac:dyDescent="0.2">
      <c r="B20" s="15" t="s">
        <v>23</v>
      </c>
      <c r="C20" s="16"/>
      <c r="D20" s="16"/>
      <c r="E20" s="16"/>
      <c r="F20" s="15" t="s">
        <v>33</v>
      </c>
      <c r="G20" s="16"/>
      <c r="H20" s="16"/>
      <c r="I20" s="15" t="s">
        <v>55</v>
      </c>
      <c r="J20" s="16"/>
      <c r="K20" s="16"/>
      <c r="L20" s="16"/>
      <c r="P20" s="13"/>
    </row>
    <row r="21" spans="1:27" s="12" customFormat="1" ht="20.100000000000001" customHeight="1" x14ac:dyDescent="0.2">
      <c r="B21" s="15" t="s">
        <v>24</v>
      </c>
      <c r="C21" s="16"/>
      <c r="D21" s="16"/>
      <c r="E21" s="16"/>
      <c r="F21" s="15" t="s">
        <v>34</v>
      </c>
      <c r="G21" s="16"/>
      <c r="H21" s="16"/>
      <c r="I21" s="15" t="s">
        <v>42</v>
      </c>
      <c r="J21" s="16"/>
      <c r="K21" s="16"/>
      <c r="L21" s="16"/>
      <c r="P21" s="13"/>
    </row>
    <row r="22" spans="1:27" s="12" customFormat="1" ht="20.100000000000001" customHeight="1" x14ac:dyDescent="0.2">
      <c r="B22" s="15" t="s">
        <v>25</v>
      </c>
      <c r="C22" s="16"/>
      <c r="D22" s="16"/>
      <c r="E22" s="16"/>
      <c r="F22" s="15"/>
      <c r="G22" s="16"/>
      <c r="H22" s="16"/>
      <c r="I22" s="15"/>
      <c r="J22" s="16"/>
      <c r="K22" s="16"/>
      <c r="L22" s="16"/>
      <c r="P22" s="13"/>
    </row>
    <row r="23" spans="1:27" s="12" customForma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P23" s="13"/>
    </row>
    <row r="24" spans="1:27" s="27" customFormat="1" ht="30" customHeight="1" x14ac:dyDescent="0.25">
      <c r="A24" s="22"/>
      <c r="B24" s="86" t="s">
        <v>61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22"/>
      <c r="N24" s="22"/>
      <c r="O24" s="22"/>
      <c r="P24" s="25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21" customFormat="1" ht="13.5" customHeight="1" x14ac:dyDescent="0.2">
      <c r="A25" s="17"/>
      <c r="B25" s="18" t="s">
        <v>73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19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s="12" customFormat="1" x14ac:dyDescent="0.2">
      <c r="P26" s="13"/>
    </row>
    <row r="27" spans="1:27" s="7" customFormat="1" ht="43.5" customHeigh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7" customFormat="1" ht="108" customHeight="1" x14ac:dyDescent="0.2">
      <c r="A28" s="84" t="s">
        <v>58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10"/>
      <c r="R28" s="9"/>
      <c r="S28" s="9"/>
      <c r="T28" s="9"/>
      <c r="U28" s="9"/>
      <c r="V28" s="9"/>
      <c r="W28" s="9"/>
      <c r="X28" s="9"/>
      <c r="Y28" s="9"/>
      <c r="Z28" s="9"/>
      <c r="AA28" s="9"/>
    </row>
  </sheetData>
  <mergeCells count="4">
    <mergeCell ref="A1:P1"/>
    <mergeCell ref="A28:P28"/>
    <mergeCell ref="A27:P27"/>
    <mergeCell ref="B24:L24"/>
  </mergeCells>
  <hyperlinks>
    <hyperlink ref="B13" location="ACV!A1" display="ANGIOLOGÍA Y CIRUGÍA VASCULAR" xr:uid="{00000000-0004-0000-0000-000000000000}"/>
    <hyperlink ref="B11" location="ALG!A1" display="ALERGOLOGÍA" xr:uid="{00000000-0004-0000-0000-000001000000}"/>
    <hyperlink ref="B12" location="ANR!A1" display="ANESTESIA Y REANIMACIÓN" xr:uid="{00000000-0004-0000-0000-000002000000}"/>
    <hyperlink ref="B14" location="CAR!A1" display="CARDIOLOGÍA" xr:uid="{00000000-0004-0000-0000-000003000000}"/>
    <hyperlink ref="B15" location="CCA!A1" display="CIRUGÍA CARDÍACA" xr:uid="{00000000-0004-0000-0000-000004000000}"/>
    <hyperlink ref="B16" location="CGD!A1" display="CIRUGÍA GENERAL Y DIGESTIVA" xr:uid="{00000000-0004-0000-0000-000005000000}"/>
    <hyperlink ref="B17" location="CMF!A1" display="CIRUGÍA MAXILOFACIAL" xr:uid="{00000000-0004-0000-0000-000006000000}"/>
    <hyperlink ref="B18" location="CPE!A1" display="CIRUGÍA PEDIÁTRICA" xr:uid="{00000000-0004-0000-0000-000007000000}"/>
    <hyperlink ref="B19" location="CPL!A1" display="CIRUGÍA PLÁSTICA Y REPARADORA" xr:uid="{00000000-0004-0000-0000-000008000000}"/>
    <hyperlink ref="B20" location="CTO!A1" display="CIRUGÍA TORÁCICA" xr:uid="{00000000-0004-0000-0000-000009000000}"/>
    <hyperlink ref="B21" location="DER!A1" display="DERMATOLOGÍA" xr:uid="{00000000-0004-0000-0000-00000A000000}"/>
    <hyperlink ref="F16" location="MPR!A1" display="MEDICINA PREVENTIVA" xr:uid="{00000000-0004-0000-0000-00000F000000}"/>
    <hyperlink ref="F17" location="NEF!A1" display="NEFROLOGÍA" xr:uid="{00000000-0004-0000-0000-000010000000}"/>
    <hyperlink ref="F19" location="NML!A1" display="NEUMOLOGÍA" xr:uid="{00000000-0004-0000-0000-000011000000}"/>
    <hyperlink ref="F20" location="NRC!A1" display="NEUROCIRUGÍA" xr:uid="{00000000-0004-0000-0000-000012000000}"/>
    <hyperlink ref="F21" location="NRL!A1" display="NEUROLOGÍA" xr:uid="{00000000-0004-0000-0000-000013000000}"/>
    <hyperlink ref="F18" location="NFL!A1" display="NEUROFISIOLOGÍA CLÍNICA" xr:uid="{00000000-0004-0000-0000-000015000000}"/>
    <hyperlink ref="I11" location="OBS!A1" display="ODSTETRICIA Y GINECOLOGÍA" xr:uid="{00000000-0004-0000-0000-000016000000}"/>
    <hyperlink ref="I12" location="OFT!A1" display="OFTALMOLOGÍA" xr:uid="{00000000-0004-0000-0000-000017000000}"/>
    <hyperlink ref="I13" location="ONC!A1" display="ONCOLOGÍA MÉDICA" xr:uid="{00000000-0004-0000-0000-000018000000}"/>
    <hyperlink ref="I14" location="ONR!A1" display="ONCOLOGÍA RADIOTERÁPICA" xr:uid="{00000000-0004-0000-0000-000019000000}"/>
    <hyperlink ref="I15" location="ORL!A1" display="OTORRINOLARINGOLOGÍA" xr:uid="{00000000-0004-0000-0000-00001A000000}"/>
    <hyperlink ref="I16" location="PED!A1" display="PEDIATRÍA" xr:uid="{00000000-0004-0000-0000-00001B000000}"/>
    <hyperlink ref="I17" location="PSQ!A1" display="PSIQUIATRÍA" xr:uid="{00000000-0004-0000-0000-00001C000000}"/>
    <hyperlink ref="I18" location="REH!A1" display="REHABILITACIÓN" xr:uid="{00000000-0004-0000-0000-00001D000000}"/>
    <hyperlink ref="I19" location="REU!A1" display="REUMATOLOGÍA" xr:uid="{00000000-0004-0000-0000-00001E000000}"/>
    <hyperlink ref="I20" location="TRA!A1" display="TRAUMATOLOGÍA Y C. ORTOPÉDICA" xr:uid="{00000000-0004-0000-0000-00001F000000}"/>
    <hyperlink ref="I21" location="URO!A1" display="UROLOGÍA" xr:uid="{00000000-0004-0000-0000-000020000000}"/>
    <hyperlink ref="B24" location="Pendientes!A1" display="Primeras Consultas registradas pendiente de cita : distribución por servicio y Hospital" xr:uid="{00000000-0004-0000-0000-000021000000}"/>
    <hyperlink ref="B22" location="DIG!A1" display="DIGESTIVO" xr:uid="{7636691E-AB6C-4D0F-A021-8A5630DEA6F3}"/>
    <hyperlink ref="F11" location="END!A1" display="ENDOCRINOLOGÍA" xr:uid="{3F464E2E-B209-48E1-A0B5-7B2846C4D39B}"/>
    <hyperlink ref="F12" location="GRT!A1" display="GERIATRÍA" xr:uid="{A99DAC24-67AF-4083-BE17-E4D86BB64590}"/>
    <hyperlink ref="F14" location="HEM!A1" display="HEMATOLOGÍA" xr:uid="{3A7AF048-F513-4EAD-ACDC-B05F7F131E1B}"/>
    <hyperlink ref="F15" location="MIR!A1" display="MEDICINA INTERNA" xr:uid="{D41A2D71-2E9E-4FCB-9D9B-6B5B3E77550C}"/>
    <hyperlink ref="F13" location="GIN!A1" display="GINECOLOGÍA" xr:uid="{F97F1655-A5EA-40E3-8F90-FB9882F2D2CE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60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/>
      <c r="C3" s="2">
        <v>3080</v>
      </c>
      <c r="D3" s="2"/>
      <c r="E3" s="2"/>
      <c r="F3" s="2"/>
      <c r="G3" s="2">
        <v>203</v>
      </c>
      <c r="H3" s="2"/>
      <c r="I3" s="2">
        <v>116</v>
      </c>
      <c r="J3" s="2"/>
      <c r="K3" s="2"/>
      <c r="L3" s="2">
        <v>79</v>
      </c>
      <c r="M3" s="2"/>
      <c r="N3" s="2"/>
      <c r="O3" s="2"/>
      <c r="P3" s="74">
        <v>3478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>
        <v>2651</v>
      </c>
      <c r="D4" s="73"/>
      <c r="E4" s="73"/>
      <c r="F4" s="73"/>
      <c r="G4" s="73">
        <v>134</v>
      </c>
      <c r="H4" s="73"/>
      <c r="I4" s="73">
        <v>73</v>
      </c>
      <c r="J4" s="73"/>
      <c r="K4" s="73"/>
      <c r="L4" s="73">
        <v>33</v>
      </c>
      <c r="M4" s="73"/>
      <c r="N4" s="73"/>
      <c r="O4" s="73"/>
      <c r="P4" s="73">
        <v>2891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42.75" customHeight="1" x14ac:dyDescent="0.2">
      <c r="A5" s="41" t="s">
        <v>16</v>
      </c>
      <c r="B5" s="4" t="s">
        <v>67</v>
      </c>
      <c r="C5" s="4">
        <v>0.86071428571428577</v>
      </c>
      <c r="D5" s="4" t="s">
        <v>67</v>
      </c>
      <c r="E5" s="4" t="s">
        <v>67</v>
      </c>
      <c r="F5" s="4" t="s">
        <v>67</v>
      </c>
      <c r="G5" s="4">
        <v>0.66009852216748766</v>
      </c>
      <c r="H5" s="4" t="s">
        <v>67</v>
      </c>
      <c r="I5" s="4">
        <v>0.62931034482758619</v>
      </c>
      <c r="J5" s="4" t="s">
        <v>67</v>
      </c>
      <c r="K5" s="4" t="s">
        <v>67</v>
      </c>
      <c r="L5" s="4">
        <v>0.41772151898734178</v>
      </c>
      <c r="M5" s="4" t="s">
        <v>67</v>
      </c>
      <c r="N5" s="4" t="s">
        <v>67</v>
      </c>
      <c r="O5" s="4" t="s">
        <v>67</v>
      </c>
      <c r="P5" s="4">
        <v>0.83122484186313972</v>
      </c>
    </row>
    <row r="6" spans="1:43" ht="25.5" x14ac:dyDescent="0.2">
      <c r="A6" s="42" t="s">
        <v>17</v>
      </c>
      <c r="B6" s="5"/>
      <c r="C6" s="5">
        <v>153.38211995473407</v>
      </c>
      <c r="D6" s="5"/>
      <c r="E6" s="5"/>
      <c r="F6" s="5"/>
      <c r="G6" s="5">
        <v>44.320895522388057</v>
      </c>
      <c r="H6" s="5"/>
      <c r="I6" s="5">
        <v>32.328767123287669</v>
      </c>
      <c r="J6" s="5"/>
      <c r="K6" s="5"/>
      <c r="L6" s="5">
        <v>8.6969696969696972</v>
      </c>
      <c r="M6" s="5"/>
      <c r="N6" s="5"/>
      <c r="O6" s="5"/>
      <c r="P6" s="5">
        <v>143.61881701833275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v>31</v>
      </c>
      <c r="O3" s="2"/>
      <c r="P3" s="74">
        <v>31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>
        <v>24</v>
      </c>
      <c r="O4" s="73"/>
      <c r="P4" s="73">
        <v>24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 t="s">
        <v>67</v>
      </c>
      <c r="D5" s="4" t="s">
        <v>67</v>
      </c>
      <c r="E5" s="4" t="s">
        <v>67</v>
      </c>
      <c r="F5" s="4" t="s">
        <v>67</v>
      </c>
      <c r="G5" s="4" t="s">
        <v>67</v>
      </c>
      <c r="H5" s="4" t="s">
        <v>67</v>
      </c>
      <c r="I5" s="58" t="s">
        <v>67</v>
      </c>
      <c r="J5" s="4" t="s">
        <v>67</v>
      </c>
      <c r="K5" s="4" t="s">
        <v>67</v>
      </c>
      <c r="L5" s="4" t="s">
        <v>67</v>
      </c>
      <c r="M5" s="4" t="s">
        <v>67</v>
      </c>
      <c r="N5" s="4">
        <v>0.77419354838709675</v>
      </c>
      <c r="O5" s="4" t="s">
        <v>67</v>
      </c>
      <c r="P5" s="4">
        <v>0.77419354838709675</v>
      </c>
    </row>
    <row r="6" spans="1:43" ht="25.5" x14ac:dyDescent="0.2">
      <c r="A6" s="42" t="s">
        <v>17</v>
      </c>
      <c r="B6" s="5"/>
      <c r="C6" s="5"/>
      <c r="D6" s="5"/>
      <c r="E6" s="5"/>
      <c r="F6" s="5"/>
      <c r="G6" s="5"/>
      <c r="H6" s="5"/>
      <c r="I6" s="59"/>
      <c r="J6" s="5"/>
      <c r="K6" s="5"/>
      <c r="L6" s="5"/>
      <c r="M6" s="5"/>
      <c r="N6" s="5">
        <v>6.875</v>
      </c>
      <c r="O6" s="5"/>
      <c r="P6" s="5">
        <v>6.875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1159</v>
      </c>
      <c r="C3" s="2">
        <v>5972</v>
      </c>
      <c r="D3" s="2"/>
      <c r="E3" s="2">
        <v>849</v>
      </c>
      <c r="F3" s="2">
        <v>38</v>
      </c>
      <c r="G3" s="2">
        <v>3967</v>
      </c>
      <c r="H3" s="2">
        <v>1970</v>
      </c>
      <c r="I3" s="2">
        <v>2165</v>
      </c>
      <c r="J3" s="2">
        <v>313</v>
      </c>
      <c r="K3" s="2">
        <v>770</v>
      </c>
      <c r="L3" s="2">
        <v>3351</v>
      </c>
      <c r="M3" s="2"/>
      <c r="N3" s="2">
        <v>2475</v>
      </c>
      <c r="O3" s="2">
        <v>1682</v>
      </c>
      <c r="P3" s="74">
        <v>24711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962</v>
      </c>
      <c r="C4" s="73">
        <v>5337</v>
      </c>
      <c r="D4" s="73"/>
      <c r="E4" s="73">
        <v>803</v>
      </c>
      <c r="F4" s="73">
        <v>33</v>
      </c>
      <c r="G4" s="73">
        <v>3086</v>
      </c>
      <c r="H4" s="73">
        <v>1121</v>
      </c>
      <c r="I4" s="73">
        <v>1967</v>
      </c>
      <c r="J4" s="73">
        <v>293</v>
      </c>
      <c r="K4" s="73">
        <v>744</v>
      </c>
      <c r="L4" s="73">
        <v>2874</v>
      </c>
      <c r="M4" s="73"/>
      <c r="N4" s="73">
        <v>2023</v>
      </c>
      <c r="O4" s="73">
        <v>1571</v>
      </c>
      <c r="P4" s="73">
        <v>20814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0.83002588438308889</v>
      </c>
      <c r="C5" s="4">
        <v>0.8936704621567314</v>
      </c>
      <c r="D5" s="4" t="s">
        <v>67</v>
      </c>
      <c r="E5" s="4">
        <v>0.94581861012956414</v>
      </c>
      <c r="F5" s="4">
        <v>0.86842105263157898</v>
      </c>
      <c r="G5" s="4">
        <v>0.77791782203176207</v>
      </c>
      <c r="H5" s="4">
        <v>0.56903553299492382</v>
      </c>
      <c r="I5" s="4">
        <v>0.90854503464203229</v>
      </c>
      <c r="J5" s="4">
        <v>0.93610223642172519</v>
      </c>
      <c r="K5" s="4">
        <v>0.96623376623376622</v>
      </c>
      <c r="L5" s="4">
        <v>0.85765443151298115</v>
      </c>
      <c r="M5" s="4" t="s">
        <v>67</v>
      </c>
      <c r="N5" s="4">
        <v>0.81737373737373742</v>
      </c>
      <c r="O5" s="4">
        <v>0.93400713436385252</v>
      </c>
      <c r="P5" s="4">
        <v>0.84229695277406824</v>
      </c>
    </row>
    <row r="6" spans="1:43" ht="25.5" x14ac:dyDescent="0.2">
      <c r="A6" s="42" t="s">
        <v>17</v>
      </c>
      <c r="B6" s="5">
        <v>62.869022869022871</v>
      </c>
      <c r="C6" s="5">
        <v>155.13134719880082</v>
      </c>
      <c r="D6" s="5"/>
      <c r="E6" s="5">
        <v>104.66002490660026</v>
      </c>
      <c r="F6" s="5">
        <v>11.424242424242424</v>
      </c>
      <c r="G6" s="5">
        <v>78.064484769928711</v>
      </c>
      <c r="H6" s="5">
        <v>67.24174843889385</v>
      </c>
      <c r="I6" s="5">
        <v>82.248601931875953</v>
      </c>
      <c r="J6" s="5">
        <v>30.686006825938566</v>
      </c>
      <c r="K6" s="5">
        <v>67.401881720430111</v>
      </c>
      <c r="L6" s="5">
        <v>55.257828810020875</v>
      </c>
      <c r="M6" s="5"/>
      <c r="N6" s="5">
        <v>42.32822540781018</v>
      </c>
      <c r="O6" s="5">
        <v>37.977084659452579</v>
      </c>
      <c r="P6" s="5">
        <v>87.159796290958013</v>
      </c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233"/>
  <sheetViews>
    <sheetView showGridLines="0" topLeftCell="A2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676</v>
      </c>
      <c r="C3" s="2">
        <v>1323</v>
      </c>
      <c r="D3" s="2">
        <v>167</v>
      </c>
      <c r="E3" s="2">
        <v>440</v>
      </c>
      <c r="F3" s="2">
        <v>1160</v>
      </c>
      <c r="G3" s="2">
        <v>1405</v>
      </c>
      <c r="H3" s="2">
        <v>561</v>
      </c>
      <c r="I3" s="2">
        <v>1204</v>
      </c>
      <c r="J3" s="2">
        <v>263</v>
      </c>
      <c r="K3" s="2">
        <v>158</v>
      </c>
      <c r="L3" s="2">
        <v>1206</v>
      </c>
      <c r="M3" s="2">
        <v>82</v>
      </c>
      <c r="N3" s="2">
        <v>570</v>
      </c>
      <c r="O3" s="2">
        <v>45</v>
      </c>
      <c r="P3" s="74">
        <v>9260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191</v>
      </c>
      <c r="C4" s="73">
        <v>1198</v>
      </c>
      <c r="D4" s="73">
        <v>144</v>
      </c>
      <c r="E4" s="73">
        <v>422</v>
      </c>
      <c r="F4" s="73">
        <v>1132</v>
      </c>
      <c r="G4" s="73">
        <v>1153</v>
      </c>
      <c r="H4" s="73">
        <v>452</v>
      </c>
      <c r="I4" s="73">
        <v>1101</v>
      </c>
      <c r="J4" s="73">
        <v>191</v>
      </c>
      <c r="K4" s="73">
        <v>152</v>
      </c>
      <c r="L4" s="73">
        <v>1159</v>
      </c>
      <c r="M4" s="73">
        <v>71</v>
      </c>
      <c r="N4" s="73">
        <v>366</v>
      </c>
      <c r="O4" s="73">
        <v>8</v>
      </c>
      <c r="P4" s="73">
        <v>7740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0.28254437869822485</v>
      </c>
      <c r="C5" s="4">
        <v>0.90551776266061978</v>
      </c>
      <c r="D5" s="4">
        <v>0.86227544910179643</v>
      </c>
      <c r="E5" s="4">
        <v>0.95909090909090911</v>
      </c>
      <c r="F5" s="4">
        <v>0.97586206896551719</v>
      </c>
      <c r="G5" s="4">
        <v>0.82064056939501784</v>
      </c>
      <c r="H5" s="4">
        <v>0.80570409982174684</v>
      </c>
      <c r="I5" s="4">
        <v>0.91445182724252494</v>
      </c>
      <c r="J5" s="4">
        <v>0.72623574144486691</v>
      </c>
      <c r="K5" s="4">
        <v>0.96202531645569622</v>
      </c>
      <c r="L5" s="4">
        <v>0.96102819237147596</v>
      </c>
      <c r="M5" s="4">
        <v>0.86585365853658536</v>
      </c>
      <c r="N5" s="4">
        <v>0.64210526315789473</v>
      </c>
      <c r="O5" s="4">
        <v>0.17777777777777778</v>
      </c>
      <c r="P5" s="4">
        <v>0.83585313174946008</v>
      </c>
    </row>
    <row r="6" spans="1:43" ht="25.5" x14ac:dyDescent="0.2">
      <c r="A6" s="42" t="s">
        <v>17</v>
      </c>
      <c r="B6" s="5">
        <v>84.816753926701566</v>
      </c>
      <c r="C6" s="5">
        <v>81.130217028380628</v>
      </c>
      <c r="D6" s="5">
        <v>49.875</v>
      </c>
      <c r="E6" s="5">
        <v>126.0781990521327</v>
      </c>
      <c r="F6" s="5">
        <v>119.75441696113074</v>
      </c>
      <c r="G6" s="5">
        <v>55.093668690372937</v>
      </c>
      <c r="H6" s="5">
        <v>31.818584070796462</v>
      </c>
      <c r="I6" s="5">
        <v>135.43505903723889</v>
      </c>
      <c r="J6" s="5">
        <v>22.659685863874344</v>
      </c>
      <c r="K6" s="5">
        <v>44.888157894736842</v>
      </c>
      <c r="L6" s="5">
        <v>57.07161345987921</v>
      </c>
      <c r="M6" s="5">
        <v>14.56338028169014</v>
      </c>
      <c r="N6" s="5">
        <v>17.497267759562842</v>
      </c>
      <c r="O6" s="5">
        <v>10.875</v>
      </c>
      <c r="P6" s="5">
        <v>80.256330749354007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89</v>
      </c>
      <c r="C3" s="2">
        <v>952</v>
      </c>
      <c r="D3" s="2"/>
      <c r="E3" s="2"/>
      <c r="F3" s="2">
        <v>820</v>
      </c>
      <c r="G3" s="2">
        <v>390</v>
      </c>
      <c r="H3" s="2">
        <v>69</v>
      </c>
      <c r="I3" s="2">
        <v>510</v>
      </c>
      <c r="J3" s="2">
        <v>212</v>
      </c>
      <c r="K3" s="2">
        <v>89</v>
      </c>
      <c r="L3" s="2">
        <v>286</v>
      </c>
      <c r="M3" s="2"/>
      <c r="N3" s="2">
        <v>419</v>
      </c>
      <c r="O3" s="2">
        <v>869</v>
      </c>
      <c r="P3" s="74">
        <v>4705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61</v>
      </c>
      <c r="C4" s="73">
        <v>783</v>
      </c>
      <c r="D4" s="73"/>
      <c r="E4" s="73"/>
      <c r="F4" s="73">
        <v>776</v>
      </c>
      <c r="G4" s="73">
        <v>49</v>
      </c>
      <c r="H4" s="73">
        <v>35</v>
      </c>
      <c r="I4" s="73">
        <v>241</v>
      </c>
      <c r="J4" s="73">
        <v>150</v>
      </c>
      <c r="K4" s="73">
        <v>66</v>
      </c>
      <c r="L4" s="73">
        <v>101</v>
      </c>
      <c r="M4" s="73"/>
      <c r="N4" s="73">
        <v>325</v>
      </c>
      <c r="O4" s="73">
        <v>658</v>
      </c>
      <c r="P4" s="73">
        <v>3245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0.6853932584269663</v>
      </c>
      <c r="C5" s="4">
        <v>0.82247899159663862</v>
      </c>
      <c r="D5" s="4" t="s">
        <v>67</v>
      </c>
      <c r="E5" s="4" t="s">
        <v>67</v>
      </c>
      <c r="F5" s="4">
        <v>0.9463414634146341</v>
      </c>
      <c r="G5" s="4">
        <v>0.12564102564102564</v>
      </c>
      <c r="H5" s="4">
        <v>0.50724637681159424</v>
      </c>
      <c r="I5" s="4">
        <v>0.47254901960784312</v>
      </c>
      <c r="J5" s="4">
        <v>0.70754716981132071</v>
      </c>
      <c r="K5" s="4">
        <v>0.7415730337078652</v>
      </c>
      <c r="L5" s="4">
        <v>0.35314685314685312</v>
      </c>
      <c r="M5" s="4" t="s">
        <v>67</v>
      </c>
      <c r="N5" s="4">
        <v>0.77565632458233891</v>
      </c>
      <c r="O5" s="4">
        <v>0.75719217491369395</v>
      </c>
      <c r="P5" s="4">
        <v>0.68969181721572792</v>
      </c>
    </row>
    <row r="6" spans="1:43" ht="25.5" x14ac:dyDescent="0.2">
      <c r="A6" s="42" t="s">
        <v>17</v>
      </c>
      <c r="B6" s="5">
        <v>13.459016393442623</v>
      </c>
      <c r="C6" s="5">
        <v>62.952745849297571</v>
      </c>
      <c r="D6" s="5"/>
      <c r="E6" s="5"/>
      <c r="F6" s="5">
        <v>107.89046391752578</v>
      </c>
      <c r="G6" s="5">
        <v>32.653061224489797</v>
      </c>
      <c r="H6" s="5">
        <v>5.4571428571428573</v>
      </c>
      <c r="I6" s="5">
        <v>37.751037344398341</v>
      </c>
      <c r="J6" s="5">
        <v>25.286666666666665</v>
      </c>
      <c r="K6" s="5">
        <v>37.81818181818182</v>
      </c>
      <c r="L6" s="5">
        <v>18.693069306930692</v>
      </c>
      <c r="M6" s="5"/>
      <c r="N6" s="5">
        <v>26.326153846153847</v>
      </c>
      <c r="O6" s="5">
        <v>73.006079027355625</v>
      </c>
      <c r="P6" s="5">
        <v>64.559630200308163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233"/>
  <sheetViews>
    <sheetView showGridLines="0" topLeftCell="A2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/>
      <c r="C3" s="2"/>
      <c r="D3" s="2">
        <v>44</v>
      </c>
      <c r="E3" s="2"/>
      <c r="F3" s="2">
        <v>3</v>
      </c>
      <c r="G3" s="2">
        <v>353</v>
      </c>
      <c r="H3" s="2">
        <v>37</v>
      </c>
      <c r="I3" s="2"/>
      <c r="J3" s="2">
        <v>104</v>
      </c>
      <c r="K3" s="2"/>
      <c r="L3" s="2">
        <v>14</v>
      </c>
      <c r="M3" s="2">
        <v>3</v>
      </c>
      <c r="N3" s="2">
        <v>4</v>
      </c>
      <c r="O3" s="2"/>
      <c r="P3" s="74">
        <v>562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/>
      <c r="D4" s="73">
        <v>36</v>
      </c>
      <c r="E4" s="73"/>
      <c r="F4" s="73"/>
      <c r="G4" s="73">
        <v>271</v>
      </c>
      <c r="H4" s="73">
        <v>6</v>
      </c>
      <c r="I4" s="73"/>
      <c r="J4" s="73">
        <v>77</v>
      </c>
      <c r="K4" s="73"/>
      <c r="L4" s="73"/>
      <c r="M4" s="73"/>
      <c r="N4" s="73">
        <v>2</v>
      </c>
      <c r="O4" s="73"/>
      <c r="P4" s="73">
        <v>392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 t="s">
        <v>67</v>
      </c>
      <c r="D5" s="4">
        <v>0.81818181818181823</v>
      </c>
      <c r="E5" s="4" t="s">
        <v>67</v>
      </c>
      <c r="F5" s="4" t="s">
        <v>67</v>
      </c>
      <c r="G5" s="4">
        <v>0.76770538243626063</v>
      </c>
      <c r="H5" s="4">
        <v>0.16216216216216217</v>
      </c>
      <c r="I5" s="4" t="s">
        <v>67</v>
      </c>
      <c r="J5" s="4">
        <v>0.74038461538461542</v>
      </c>
      <c r="K5" s="4" t="s">
        <v>67</v>
      </c>
      <c r="L5" s="4" t="s">
        <v>67</v>
      </c>
      <c r="M5" s="4" t="s">
        <v>67</v>
      </c>
      <c r="N5" s="4">
        <v>0.5</v>
      </c>
      <c r="O5" s="4" t="s">
        <v>67</v>
      </c>
      <c r="P5" s="4">
        <v>0.697508896797153</v>
      </c>
    </row>
    <row r="6" spans="1:43" ht="25.5" x14ac:dyDescent="0.2">
      <c r="A6" s="42" t="s">
        <v>17</v>
      </c>
      <c r="B6" s="5"/>
      <c r="C6" s="5"/>
      <c r="D6" s="5">
        <v>61.444444444444443</v>
      </c>
      <c r="E6" s="5"/>
      <c r="F6" s="5"/>
      <c r="G6" s="5">
        <v>43.15129151291513</v>
      </c>
      <c r="H6" s="5">
        <v>148.83333333333334</v>
      </c>
      <c r="I6" s="5"/>
      <c r="J6" s="5">
        <v>48.714285714285715</v>
      </c>
      <c r="K6" s="5"/>
      <c r="L6" s="5"/>
      <c r="M6" s="5"/>
      <c r="N6" s="5">
        <v>31.5</v>
      </c>
      <c r="O6" s="5"/>
      <c r="P6" s="5">
        <v>47.482142857142854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33"/>
  <sheetViews>
    <sheetView showGridLines="0" topLeftCell="A2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1177</v>
      </c>
      <c r="C3" s="2">
        <v>1463</v>
      </c>
      <c r="D3" s="2">
        <v>347</v>
      </c>
      <c r="E3" s="2">
        <v>183</v>
      </c>
      <c r="F3" s="2">
        <v>1080</v>
      </c>
      <c r="G3" s="2">
        <v>1053</v>
      </c>
      <c r="H3" s="2">
        <v>858</v>
      </c>
      <c r="I3" s="2">
        <v>632</v>
      </c>
      <c r="J3" s="2">
        <v>189</v>
      </c>
      <c r="K3" s="2">
        <v>896</v>
      </c>
      <c r="L3" s="2">
        <v>3099</v>
      </c>
      <c r="M3" s="2">
        <v>377</v>
      </c>
      <c r="N3" s="2">
        <v>2034</v>
      </c>
      <c r="O3" s="2">
        <v>437</v>
      </c>
      <c r="P3" s="74">
        <v>13825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1060</v>
      </c>
      <c r="C4" s="73">
        <v>1238</v>
      </c>
      <c r="D4" s="73">
        <v>312</v>
      </c>
      <c r="E4" s="73">
        <v>146</v>
      </c>
      <c r="F4" s="73">
        <v>859</v>
      </c>
      <c r="G4" s="73">
        <v>635</v>
      </c>
      <c r="H4" s="73">
        <v>346</v>
      </c>
      <c r="I4" s="73">
        <v>384</v>
      </c>
      <c r="J4" s="73">
        <v>162</v>
      </c>
      <c r="K4" s="73">
        <v>880</v>
      </c>
      <c r="L4" s="73">
        <v>2816</v>
      </c>
      <c r="M4" s="73">
        <v>323</v>
      </c>
      <c r="N4" s="73">
        <v>1418</v>
      </c>
      <c r="O4" s="73">
        <v>314</v>
      </c>
      <c r="P4" s="73">
        <v>10893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0.9005947323704333</v>
      </c>
      <c r="C5" s="4">
        <v>0.84620642515379363</v>
      </c>
      <c r="D5" s="4">
        <v>0.89913544668587897</v>
      </c>
      <c r="E5" s="4">
        <v>0.79781420765027322</v>
      </c>
      <c r="F5" s="4">
        <v>0.79537037037037039</v>
      </c>
      <c r="G5" s="4">
        <v>0.60303893637226968</v>
      </c>
      <c r="H5" s="4">
        <v>0.40326340326340326</v>
      </c>
      <c r="I5" s="4">
        <v>0.60759493670886078</v>
      </c>
      <c r="J5" s="4">
        <v>0.8571428571428571</v>
      </c>
      <c r="K5" s="4">
        <v>0.9821428571428571</v>
      </c>
      <c r="L5" s="4">
        <v>0.90868021942562116</v>
      </c>
      <c r="M5" s="4">
        <v>0.85676392572944293</v>
      </c>
      <c r="N5" s="4">
        <v>0.69714847590953788</v>
      </c>
      <c r="O5" s="4">
        <v>0.71853546910755151</v>
      </c>
      <c r="P5" s="4">
        <v>0.78792043399638334</v>
      </c>
    </row>
    <row r="6" spans="1:43" ht="25.5" x14ac:dyDescent="0.2">
      <c r="A6" s="42" t="s">
        <v>17</v>
      </c>
      <c r="B6" s="5">
        <v>52.912264150943393</v>
      </c>
      <c r="C6" s="5">
        <v>37.661550888529888</v>
      </c>
      <c r="D6" s="5">
        <v>36.993589743589745</v>
      </c>
      <c r="E6" s="5">
        <v>21.931506849315067</v>
      </c>
      <c r="F6" s="5">
        <v>87.010477299185098</v>
      </c>
      <c r="G6" s="5">
        <v>31.174803149606298</v>
      </c>
      <c r="H6" s="5">
        <v>30.462427745664741</v>
      </c>
      <c r="I6" s="5">
        <v>18.190104166666668</v>
      </c>
      <c r="J6" s="5">
        <v>11.864197530864198</v>
      </c>
      <c r="K6" s="5">
        <v>167.1159090909091</v>
      </c>
      <c r="L6" s="5">
        <v>57.30255681818182</v>
      </c>
      <c r="M6" s="5">
        <v>46.749226006191954</v>
      </c>
      <c r="N6" s="5">
        <v>66.950634696755998</v>
      </c>
      <c r="O6" s="5">
        <v>29.248407643312103</v>
      </c>
      <c r="P6" s="5">
        <v>60.505554025520979</v>
      </c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23</v>
      </c>
      <c r="C3" s="2">
        <v>132</v>
      </c>
      <c r="D3" s="2">
        <v>15</v>
      </c>
      <c r="E3" s="2">
        <v>17</v>
      </c>
      <c r="F3" s="2">
        <v>235</v>
      </c>
      <c r="G3" s="2">
        <v>139</v>
      </c>
      <c r="H3" s="2">
        <v>40</v>
      </c>
      <c r="I3" s="2">
        <v>37</v>
      </c>
      <c r="J3" s="2">
        <v>163</v>
      </c>
      <c r="K3" s="2">
        <v>11</v>
      </c>
      <c r="L3" s="2">
        <v>100</v>
      </c>
      <c r="M3" s="2">
        <v>12</v>
      </c>
      <c r="N3" s="2">
        <v>136</v>
      </c>
      <c r="O3" s="2">
        <v>26</v>
      </c>
      <c r="P3" s="74">
        <v>1086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17</v>
      </c>
      <c r="C4" s="73">
        <v>28</v>
      </c>
      <c r="D4" s="73"/>
      <c r="E4" s="73">
        <v>16</v>
      </c>
      <c r="F4" s="73">
        <v>199</v>
      </c>
      <c r="G4" s="73">
        <v>1</v>
      </c>
      <c r="H4" s="73">
        <v>6</v>
      </c>
      <c r="I4" s="73">
        <v>2</v>
      </c>
      <c r="J4" s="73">
        <v>159</v>
      </c>
      <c r="K4" s="73">
        <v>8</v>
      </c>
      <c r="L4" s="73">
        <v>81</v>
      </c>
      <c r="M4" s="73">
        <v>3</v>
      </c>
      <c r="N4" s="73">
        <v>88</v>
      </c>
      <c r="O4" s="73"/>
      <c r="P4" s="73">
        <v>608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0.73913043478260865</v>
      </c>
      <c r="C5" s="4">
        <v>0.21212121212121213</v>
      </c>
      <c r="D5" s="4" t="s">
        <v>67</v>
      </c>
      <c r="E5" s="4">
        <v>0.94117647058823528</v>
      </c>
      <c r="F5" s="4">
        <v>0.84680851063829787</v>
      </c>
      <c r="G5" s="4">
        <v>7.1942446043165471E-3</v>
      </c>
      <c r="H5" s="4">
        <v>0.15</v>
      </c>
      <c r="I5" s="4">
        <v>5.4054054054054057E-2</v>
      </c>
      <c r="J5" s="4">
        <v>0.97546012269938653</v>
      </c>
      <c r="K5" s="4">
        <v>0.72727272727272729</v>
      </c>
      <c r="L5" s="4">
        <v>0.81</v>
      </c>
      <c r="M5" s="4">
        <v>0.25</v>
      </c>
      <c r="N5" s="4">
        <v>0.6470588235294118</v>
      </c>
      <c r="O5" s="4" t="s">
        <v>67</v>
      </c>
      <c r="P5" s="4">
        <v>0.55985267034990793</v>
      </c>
    </row>
    <row r="6" spans="1:43" ht="25.5" x14ac:dyDescent="0.2">
      <c r="A6" s="42" t="s">
        <v>17</v>
      </c>
      <c r="B6" s="5">
        <v>13.411764705882353</v>
      </c>
      <c r="C6" s="5">
        <v>22.285714285714285</v>
      </c>
      <c r="D6" s="5"/>
      <c r="E6" s="5">
        <v>11.8125</v>
      </c>
      <c r="F6" s="5">
        <v>77.020100502512562</v>
      </c>
      <c r="G6" s="5">
        <v>1</v>
      </c>
      <c r="H6" s="5">
        <v>27.166666666666668</v>
      </c>
      <c r="I6" s="5">
        <v>9.5</v>
      </c>
      <c r="J6" s="5">
        <v>47.79245283018868</v>
      </c>
      <c r="K6" s="5">
        <v>12.875</v>
      </c>
      <c r="L6" s="5">
        <v>10.234567901234568</v>
      </c>
      <c r="M6" s="5">
        <v>10</v>
      </c>
      <c r="N6" s="5">
        <v>17.511363636363637</v>
      </c>
      <c r="O6" s="5"/>
      <c r="P6" s="5">
        <v>43.837171052631582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124</v>
      </c>
      <c r="C3" s="2">
        <v>337</v>
      </c>
      <c r="D3" s="2">
        <v>130</v>
      </c>
      <c r="E3" s="2">
        <v>167</v>
      </c>
      <c r="F3" s="2">
        <v>137</v>
      </c>
      <c r="G3" s="2">
        <v>159</v>
      </c>
      <c r="H3" s="2">
        <v>344</v>
      </c>
      <c r="I3" s="2">
        <v>109</v>
      </c>
      <c r="J3" s="2">
        <v>35</v>
      </c>
      <c r="K3" s="2">
        <v>11</v>
      </c>
      <c r="L3" s="2">
        <v>356</v>
      </c>
      <c r="M3" s="2">
        <v>120</v>
      </c>
      <c r="N3" s="2">
        <v>238</v>
      </c>
      <c r="O3" s="2">
        <v>136</v>
      </c>
      <c r="P3" s="74">
        <v>2403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53</v>
      </c>
      <c r="C4" s="73">
        <v>302</v>
      </c>
      <c r="D4" s="73">
        <v>114</v>
      </c>
      <c r="E4" s="73">
        <v>141</v>
      </c>
      <c r="F4" s="73">
        <v>108</v>
      </c>
      <c r="G4" s="73">
        <v>23</v>
      </c>
      <c r="H4" s="73">
        <v>151</v>
      </c>
      <c r="I4" s="73">
        <v>21</v>
      </c>
      <c r="J4" s="73">
        <v>24</v>
      </c>
      <c r="K4" s="73">
        <v>5</v>
      </c>
      <c r="L4" s="73">
        <v>326</v>
      </c>
      <c r="M4" s="73">
        <v>111</v>
      </c>
      <c r="N4" s="73">
        <v>175</v>
      </c>
      <c r="O4" s="73">
        <v>61</v>
      </c>
      <c r="P4" s="73">
        <v>1615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0.42741935483870969</v>
      </c>
      <c r="C5" s="4">
        <v>0.89614243323442133</v>
      </c>
      <c r="D5" s="4">
        <v>0.87692307692307692</v>
      </c>
      <c r="E5" s="4">
        <v>0.84431137724550898</v>
      </c>
      <c r="F5" s="4">
        <v>0.78832116788321172</v>
      </c>
      <c r="G5" s="4">
        <v>0.14465408805031446</v>
      </c>
      <c r="H5" s="4">
        <v>0.43895348837209303</v>
      </c>
      <c r="I5" s="4">
        <v>0.19266055045871561</v>
      </c>
      <c r="J5" s="4">
        <v>0.68571428571428572</v>
      </c>
      <c r="K5" s="4">
        <v>0.45454545454545453</v>
      </c>
      <c r="L5" s="4">
        <v>0.9157303370786517</v>
      </c>
      <c r="M5" s="4">
        <v>0.92500000000000004</v>
      </c>
      <c r="N5" s="4">
        <v>0.73529411764705888</v>
      </c>
      <c r="O5" s="4">
        <v>0.4485294117647059</v>
      </c>
      <c r="P5" s="4">
        <v>0.67207657095297546</v>
      </c>
    </row>
    <row r="6" spans="1:43" ht="25.5" x14ac:dyDescent="0.2">
      <c r="A6" s="42" t="s">
        <v>17</v>
      </c>
      <c r="B6" s="5">
        <v>25.886792452830189</v>
      </c>
      <c r="C6" s="5">
        <v>51.52980132450331</v>
      </c>
      <c r="D6" s="5">
        <v>47.666666666666664</v>
      </c>
      <c r="E6" s="5">
        <v>108.70921985815603</v>
      </c>
      <c r="F6" s="5">
        <v>33.981481481481481</v>
      </c>
      <c r="G6" s="5">
        <v>8.4782608695652169</v>
      </c>
      <c r="H6" s="5">
        <v>43.05298013245033</v>
      </c>
      <c r="I6" s="5">
        <v>58.476190476190474</v>
      </c>
      <c r="J6" s="5">
        <v>9</v>
      </c>
      <c r="K6" s="5">
        <v>16.2</v>
      </c>
      <c r="L6" s="5">
        <v>41.607361963190186</v>
      </c>
      <c r="M6" s="5">
        <v>22.54954954954955</v>
      </c>
      <c r="N6" s="5">
        <v>18.005714285714287</v>
      </c>
      <c r="O6" s="5">
        <v>11.278688524590164</v>
      </c>
      <c r="P6" s="5">
        <v>43.029721362229104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3976-A266-4D34-AF1B-C0DCD992C3FF}">
  <sheetPr>
    <pageSetUpPr fitToPage="1"/>
  </sheetPr>
  <dimension ref="A1:AQ1233"/>
  <sheetViews>
    <sheetView showGridLines="0" topLeftCell="A6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66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4</v>
      </c>
      <c r="C3" s="2"/>
      <c r="D3" s="2"/>
      <c r="E3" s="2"/>
      <c r="F3" s="2">
        <v>8</v>
      </c>
      <c r="G3" s="2">
        <v>32</v>
      </c>
      <c r="H3" s="2"/>
      <c r="I3" s="2">
        <v>48</v>
      </c>
      <c r="J3" s="2"/>
      <c r="K3" s="2"/>
      <c r="L3" s="2">
        <v>204</v>
      </c>
      <c r="M3" s="2">
        <v>2</v>
      </c>
      <c r="N3" s="2">
        <v>57</v>
      </c>
      <c r="O3" s="2"/>
      <c r="P3" s="74">
        <v>355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>
        <v>189</v>
      </c>
      <c r="M4" s="73">
        <v>1</v>
      </c>
      <c r="N4" s="73">
        <v>51</v>
      </c>
      <c r="O4" s="73"/>
      <c r="P4" s="73">
        <v>241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 t="s">
        <v>67</v>
      </c>
      <c r="D5" s="4" t="s">
        <v>67</v>
      </c>
      <c r="E5" s="4" t="s">
        <v>67</v>
      </c>
      <c r="F5" s="4" t="s">
        <v>67</v>
      </c>
      <c r="G5" s="4" t="s">
        <v>67</v>
      </c>
      <c r="H5" s="4" t="s">
        <v>67</v>
      </c>
      <c r="I5" s="4" t="s">
        <v>67</v>
      </c>
      <c r="J5" s="4" t="s">
        <v>67</v>
      </c>
      <c r="K5" s="4" t="s">
        <v>67</v>
      </c>
      <c r="L5" s="4">
        <v>0.92647058823529416</v>
      </c>
      <c r="M5" s="4">
        <v>0.5</v>
      </c>
      <c r="N5" s="4">
        <v>0.89473684210526316</v>
      </c>
      <c r="O5" s="4" t="s">
        <v>67</v>
      </c>
      <c r="P5" s="4">
        <v>0.6788732394366197</v>
      </c>
    </row>
    <row r="6" spans="1:43" ht="25.5" x14ac:dyDescent="0.2">
      <c r="A6" s="42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116.28571428571429</v>
      </c>
      <c r="M6" s="5">
        <v>10</v>
      </c>
      <c r="N6" s="5">
        <v>27.509803921568629</v>
      </c>
      <c r="O6" s="5"/>
      <c r="P6" s="5">
        <v>97.058091286307061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233"/>
  <sheetViews>
    <sheetView showGridLines="0" topLeftCell="A2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44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37" t="s">
        <v>15</v>
      </c>
      <c r="B3" s="2">
        <v>167</v>
      </c>
      <c r="C3" s="2">
        <v>1422</v>
      </c>
      <c r="D3" s="2"/>
      <c r="E3" s="2"/>
      <c r="F3" s="2">
        <v>156</v>
      </c>
      <c r="G3" s="2">
        <v>351</v>
      </c>
      <c r="H3" s="2">
        <v>332</v>
      </c>
      <c r="I3" s="2">
        <v>869</v>
      </c>
      <c r="J3" s="2">
        <v>353</v>
      </c>
      <c r="K3" s="2">
        <v>315</v>
      </c>
      <c r="L3" s="2">
        <v>1684</v>
      </c>
      <c r="M3" s="2"/>
      <c r="N3" s="2"/>
      <c r="O3" s="2">
        <v>529</v>
      </c>
      <c r="P3" s="74">
        <v>6178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80" t="s">
        <v>68</v>
      </c>
      <c r="B4" s="73">
        <v>134</v>
      </c>
      <c r="C4" s="73">
        <v>1221</v>
      </c>
      <c r="D4" s="73"/>
      <c r="E4" s="73"/>
      <c r="F4" s="73">
        <v>140</v>
      </c>
      <c r="G4" s="73">
        <v>264</v>
      </c>
      <c r="H4" s="73">
        <v>266</v>
      </c>
      <c r="I4" s="73"/>
      <c r="J4" s="73">
        <v>229</v>
      </c>
      <c r="K4" s="73">
        <v>300</v>
      </c>
      <c r="L4" s="73">
        <v>1438</v>
      </c>
      <c r="M4" s="73"/>
      <c r="N4" s="73"/>
      <c r="O4" s="73">
        <v>373</v>
      </c>
      <c r="P4" s="73">
        <v>4365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38" t="s">
        <v>16</v>
      </c>
      <c r="B5" s="4">
        <v>0.80239520958083832</v>
      </c>
      <c r="C5" s="4">
        <v>0.85864978902953581</v>
      </c>
      <c r="D5" s="4" t="s">
        <v>67</v>
      </c>
      <c r="E5" s="4" t="s">
        <v>67</v>
      </c>
      <c r="F5" s="4">
        <v>0.89743589743589747</v>
      </c>
      <c r="G5" s="4">
        <v>0.75213675213675213</v>
      </c>
      <c r="H5" s="4">
        <v>0.8012048192771084</v>
      </c>
      <c r="I5" s="4" t="s">
        <v>67</v>
      </c>
      <c r="J5" s="4">
        <v>0.64872521246458925</v>
      </c>
      <c r="K5" s="4">
        <v>0.95238095238095233</v>
      </c>
      <c r="L5" s="4">
        <v>0.85391923990498808</v>
      </c>
      <c r="M5" s="4" t="s">
        <v>67</v>
      </c>
      <c r="N5" s="4" t="s">
        <v>67</v>
      </c>
      <c r="O5" s="4">
        <v>0.70510396975425327</v>
      </c>
      <c r="P5" s="4">
        <v>0.70653933311751371</v>
      </c>
    </row>
    <row r="6" spans="1:43" ht="25.5" x14ac:dyDescent="0.2">
      <c r="A6" s="39" t="s">
        <v>17</v>
      </c>
      <c r="B6" s="5">
        <v>20.410447761194028</v>
      </c>
      <c r="C6" s="5">
        <v>65.72399672399672</v>
      </c>
      <c r="D6" s="5"/>
      <c r="E6" s="5"/>
      <c r="F6" s="5">
        <v>26.192857142857143</v>
      </c>
      <c r="G6" s="5">
        <v>29.939393939393938</v>
      </c>
      <c r="H6" s="5">
        <v>28.612781954887218</v>
      </c>
      <c r="I6" s="5"/>
      <c r="J6" s="5">
        <v>64.882096069868993</v>
      </c>
      <c r="K6" s="5">
        <v>57.006666666666668</v>
      </c>
      <c r="L6" s="5">
        <v>44.995132127955493</v>
      </c>
      <c r="M6" s="5"/>
      <c r="N6" s="5"/>
      <c r="O6" s="5">
        <v>38.050938337801611</v>
      </c>
      <c r="P6" s="5">
        <v>48.802290950744556</v>
      </c>
    </row>
    <row r="7" spans="1:43" ht="15.75" x14ac:dyDescent="0.2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26</v>
      </c>
      <c r="C3" s="2">
        <v>202</v>
      </c>
      <c r="D3" s="2"/>
      <c r="E3" s="2"/>
      <c r="F3" s="2">
        <v>70</v>
      </c>
      <c r="G3" s="2">
        <v>148</v>
      </c>
      <c r="H3" s="2">
        <v>188</v>
      </c>
      <c r="I3" s="2">
        <v>87</v>
      </c>
      <c r="J3" s="2">
        <v>62</v>
      </c>
      <c r="K3" s="2">
        <v>14</v>
      </c>
      <c r="L3" s="2">
        <v>151</v>
      </c>
      <c r="M3" s="2"/>
      <c r="N3" s="2">
        <v>188</v>
      </c>
      <c r="O3" s="2">
        <v>314</v>
      </c>
      <c r="P3" s="74">
        <v>1450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15</v>
      </c>
      <c r="C4" s="73">
        <v>177</v>
      </c>
      <c r="D4" s="73"/>
      <c r="E4" s="73"/>
      <c r="F4" s="73">
        <v>54</v>
      </c>
      <c r="G4" s="73"/>
      <c r="H4" s="73">
        <v>148</v>
      </c>
      <c r="I4" s="73">
        <v>6</v>
      </c>
      <c r="J4" s="73">
        <v>56</v>
      </c>
      <c r="K4" s="73">
        <v>12</v>
      </c>
      <c r="L4" s="73">
        <v>47</v>
      </c>
      <c r="M4" s="73"/>
      <c r="N4" s="73">
        <v>160</v>
      </c>
      <c r="O4" s="73">
        <v>281</v>
      </c>
      <c r="P4" s="73">
        <v>956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0.57692307692307687</v>
      </c>
      <c r="C5" s="4">
        <v>0.87623762376237624</v>
      </c>
      <c r="D5" s="4" t="s">
        <v>67</v>
      </c>
      <c r="E5" s="4" t="s">
        <v>67</v>
      </c>
      <c r="F5" s="4">
        <v>0.77142857142857146</v>
      </c>
      <c r="G5" s="4" t="s">
        <v>67</v>
      </c>
      <c r="H5" s="4">
        <v>0.78723404255319152</v>
      </c>
      <c r="I5" s="4">
        <v>6.8965517241379309E-2</v>
      </c>
      <c r="J5" s="4">
        <v>0.90322580645161288</v>
      </c>
      <c r="K5" s="4">
        <v>0.8571428571428571</v>
      </c>
      <c r="L5" s="4">
        <v>0.31125827814569534</v>
      </c>
      <c r="M5" s="4" t="s">
        <v>67</v>
      </c>
      <c r="N5" s="4">
        <v>0.85106382978723405</v>
      </c>
      <c r="O5" s="4">
        <v>0.89490445859872614</v>
      </c>
      <c r="P5" s="4">
        <v>0.65931034482758621</v>
      </c>
    </row>
    <row r="6" spans="1:43" ht="25.5" x14ac:dyDescent="0.2">
      <c r="A6" s="42" t="s">
        <v>17</v>
      </c>
      <c r="B6" s="5">
        <v>11.4</v>
      </c>
      <c r="C6" s="5">
        <v>29.401129943502823</v>
      </c>
      <c r="D6" s="5"/>
      <c r="E6" s="5"/>
      <c r="F6" s="5">
        <v>40.888888888888886</v>
      </c>
      <c r="G6" s="5"/>
      <c r="H6" s="5">
        <v>46.547297297297298</v>
      </c>
      <c r="I6" s="5">
        <v>21.5</v>
      </c>
      <c r="J6" s="5">
        <v>28.964285714285715</v>
      </c>
      <c r="K6" s="5">
        <v>35.666666666666664</v>
      </c>
      <c r="L6" s="5">
        <v>65.978723404255319</v>
      </c>
      <c r="M6" s="5"/>
      <c r="N6" s="5">
        <v>30.962499999999999</v>
      </c>
      <c r="O6" s="5">
        <v>88.52313167259787</v>
      </c>
      <c r="P6" s="5">
        <v>51.862970711297073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233"/>
  <sheetViews>
    <sheetView showGridLines="0" workbookViewId="0">
      <selection activeCell="P3" sqref="P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567</v>
      </c>
      <c r="C3" s="2">
        <v>1467</v>
      </c>
      <c r="D3" s="2"/>
      <c r="E3" s="2"/>
      <c r="F3" s="2">
        <v>514</v>
      </c>
      <c r="G3" s="2">
        <v>843</v>
      </c>
      <c r="H3" s="2">
        <v>480</v>
      </c>
      <c r="I3" s="2">
        <v>223</v>
      </c>
      <c r="J3" s="2">
        <v>230</v>
      </c>
      <c r="K3" s="2">
        <v>513</v>
      </c>
      <c r="L3" s="2">
        <v>458</v>
      </c>
      <c r="M3" s="2"/>
      <c r="N3" s="2">
        <v>539</v>
      </c>
      <c r="O3" s="2">
        <v>701</v>
      </c>
      <c r="P3" s="74">
        <v>6535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512</v>
      </c>
      <c r="C4" s="73">
        <v>1165</v>
      </c>
      <c r="D4" s="73"/>
      <c r="E4" s="73"/>
      <c r="F4" s="73">
        <v>485</v>
      </c>
      <c r="G4" s="73">
        <v>502</v>
      </c>
      <c r="H4" s="73">
        <v>346</v>
      </c>
      <c r="I4" s="73">
        <v>198</v>
      </c>
      <c r="J4" s="73">
        <v>179</v>
      </c>
      <c r="K4" s="73">
        <v>385</v>
      </c>
      <c r="L4" s="73">
        <v>408</v>
      </c>
      <c r="M4" s="73"/>
      <c r="N4" s="73">
        <v>451</v>
      </c>
      <c r="O4" s="73">
        <v>520</v>
      </c>
      <c r="P4" s="73">
        <v>5151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0.90299823633156961</v>
      </c>
      <c r="C5" s="4">
        <v>0.79413769597818673</v>
      </c>
      <c r="D5" s="4" t="s">
        <v>67</v>
      </c>
      <c r="E5" s="4" t="s">
        <v>67</v>
      </c>
      <c r="F5" s="4">
        <v>0.94357976653696496</v>
      </c>
      <c r="G5" s="4">
        <v>0.59549228944246735</v>
      </c>
      <c r="H5" s="4">
        <v>0.72083333333333333</v>
      </c>
      <c r="I5" s="4">
        <v>0.88789237668161436</v>
      </c>
      <c r="J5" s="4">
        <v>0.77826086956521734</v>
      </c>
      <c r="K5" s="4">
        <v>0.75048732943469787</v>
      </c>
      <c r="L5" s="4">
        <v>0.89082969432314407</v>
      </c>
      <c r="M5" s="4" t="s">
        <v>67</v>
      </c>
      <c r="N5" s="4">
        <v>0.83673469387755106</v>
      </c>
      <c r="O5" s="4">
        <v>0.74179743223965766</v>
      </c>
      <c r="P5" s="4">
        <v>0.7882172915072686</v>
      </c>
    </row>
    <row r="6" spans="1:43" ht="25.5" x14ac:dyDescent="0.2">
      <c r="A6" s="42" t="s">
        <v>17</v>
      </c>
      <c r="B6" s="5">
        <v>99.44921875</v>
      </c>
      <c r="C6" s="5">
        <v>182.71587982832619</v>
      </c>
      <c r="D6" s="5"/>
      <c r="E6" s="5"/>
      <c r="F6" s="5">
        <v>64.738144329896912</v>
      </c>
      <c r="G6" s="5">
        <v>34.63147410358566</v>
      </c>
      <c r="H6" s="5">
        <v>44.381502890173408</v>
      </c>
      <c r="I6" s="5">
        <v>134.65151515151516</v>
      </c>
      <c r="J6" s="5">
        <v>35.273743016759774</v>
      </c>
      <c r="K6" s="5">
        <v>351.10909090909092</v>
      </c>
      <c r="L6" s="5">
        <v>65.220588235294116</v>
      </c>
      <c r="M6" s="5"/>
      <c r="N6" s="5">
        <v>52.370288248337026</v>
      </c>
      <c r="O6" s="5">
        <v>110.69038461538462</v>
      </c>
      <c r="P6" s="5">
        <v>117.23179965055328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210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/>
      <c r="C3" s="2">
        <v>153</v>
      </c>
      <c r="D3" s="2"/>
      <c r="E3" s="2"/>
      <c r="F3" s="2"/>
      <c r="G3" s="2">
        <v>206</v>
      </c>
      <c r="H3" s="2"/>
      <c r="I3" s="2">
        <v>313</v>
      </c>
      <c r="J3" s="2"/>
      <c r="K3" s="2"/>
      <c r="L3" s="2">
        <v>10</v>
      </c>
      <c r="M3" s="2"/>
      <c r="N3" s="2">
        <v>39</v>
      </c>
      <c r="O3" s="2"/>
      <c r="P3" s="74">
        <v>721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>
        <v>49</v>
      </c>
      <c r="D4" s="73"/>
      <c r="E4" s="73"/>
      <c r="F4" s="73"/>
      <c r="G4" s="73">
        <v>96</v>
      </c>
      <c r="H4" s="73"/>
      <c r="I4" s="73">
        <v>158</v>
      </c>
      <c r="J4" s="73"/>
      <c r="K4" s="73"/>
      <c r="L4" s="73">
        <v>8</v>
      </c>
      <c r="M4" s="73"/>
      <c r="N4" s="73">
        <v>35</v>
      </c>
      <c r="O4" s="73"/>
      <c r="P4" s="73">
        <v>346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>
        <v>0.3202614379084967</v>
      </c>
      <c r="D5" s="4" t="s">
        <v>67</v>
      </c>
      <c r="E5" s="4" t="s">
        <v>67</v>
      </c>
      <c r="F5" s="4" t="s">
        <v>67</v>
      </c>
      <c r="G5" s="4">
        <v>0.46601941747572817</v>
      </c>
      <c r="H5" s="4" t="s">
        <v>67</v>
      </c>
      <c r="I5" s="4">
        <v>0.50479233226837061</v>
      </c>
      <c r="J5" s="4" t="s">
        <v>67</v>
      </c>
      <c r="K5" s="4" t="s">
        <v>67</v>
      </c>
      <c r="L5" s="4">
        <v>0.8</v>
      </c>
      <c r="M5" s="4" t="s">
        <v>67</v>
      </c>
      <c r="N5" s="4">
        <v>0.89743589743589747</v>
      </c>
      <c r="O5" s="4" t="s">
        <v>67</v>
      </c>
      <c r="P5" s="4">
        <v>0.47988904299583912</v>
      </c>
    </row>
    <row r="6" spans="1:43" ht="25.5" x14ac:dyDescent="0.2">
      <c r="A6" s="42" t="s">
        <v>17</v>
      </c>
      <c r="B6" s="5"/>
      <c r="C6" s="5">
        <v>33.244897959183675</v>
      </c>
      <c r="D6" s="5"/>
      <c r="E6" s="5"/>
      <c r="F6" s="5"/>
      <c r="G6" s="5">
        <v>24.78125</v>
      </c>
      <c r="H6" s="5"/>
      <c r="I6" s="5">
        <v>29.677215189873419</v>
      </c>
      <c r="J6" s="5"/>
      <c r="K6" s="5"/>
      <c r="L6" s="5">
        <v>17.625</v>
      </c>
      <c r="M6" s="5"/>
      <c r="N6" s="5">
        <v>20.057142857142857</v>
      </c>
      <c r="O6" s="5"/>
      <c r="P6" s="5">
        <v>27.572254335260116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210"/>
  <sheetViews>
    <sheetView showGridLines="0" workbookViewId="0">
      <selection activeCell="B3" sqref="B3:P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50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/>
      <c r="C3" s="2">
        <v>230</v>
      </c>
      <c r="D3" s="2"/>
      <c r="E3" s="2"/>
      <c r="F3" s="2"/>
      <c r="G3" s="2">
        <v>3</v>
      </c>
      <c r="H3" s="2"/>
      <c r="I3" s="2"/>
      <c r="J3" s="2"/>
      <c r="K3" s="2"/>
      <c r="L3" s="2"/>
      <c r="M3" s="2"/>
      <c r="N3" s="2"/>
      <c r="O3" s="2"/>
      <c r="P3" s="74">
        <v>233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>
        <v>33</v>
      </c>
      <c r="D4" s="73"/>
      <c r="E4" s="73"/>
      <c r="F4" s="73"/>
      <c r="G4" s="73">
        <v>1</v>
      </c>
      <c r="H4" s="73"/>
      <c r="I4" s="73"/>
      <c r="J4" s="73"/>
      <c r="K4" s="73"/>
      <c r="L4" s="73"/>
      <c r="M4" s="73"/>
      <c r="N4" s="73"/>
      <c r="O4" s="73"/>
      <c r="P4" s="73">
        <v>34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>
        <v>0.14347826086956522</v>
      </c>
      <c r="D5" s="4" t="s">
        <v>67</v>
      </c>
      <c r="E5" s="4" t="s">
        <v>67</v>
      </c>
      <c r="F5" s="4" t="s">
        <v>67</v>
      </c>
      <c r="G5" s="4">
        <v>0.33333333333333331</v>
      </c>
      <c r="H5" s="4" t="s">
        <v>67</v>
      </c>
      <c r="I5" s="4" t="s">
        <v>67</v>
      </c>
      <c r="J5" s="4" t="s">
        <v>67</v>
      </c>
      <c r="K5" s="4" t="s">
        <v>67</v>
      </c>
      <c r="L5" s="4" t="s">
        <v>67</v>
      </c>
      <c r="M5" s="4" t="s">
        <v>67</v>
      </c>
      <c r="N5" s="4" t="s">
        <v>67</v>
      </c>
      <c r="O5" s="4" t="s">
        <v>67</v>
      </c>
      <c r="P5" s="4">
        <v>0.14592274678111589</v>
      </c>
    </row>
    <row r="6" spans="1:43" ht="25.5" x14ac:dyDescent="0.2">
      <c r="A6" s="42" t="s">
        <v>17</v>
      </c>
      <c r="B6" s="5"/>
      <c r="C6" s="5">
        <v>35.333333333333336</v>
      </c>
      <c r="D6" s="5"/>
      <c r="E6" s="5"/>
      <c r="F6" s="5"/>
      <c r="G6" s="5">
        <v>16</v>
      </c>
      <c r="H6" s="5"/>
      <c r="I6" s="5"/>
      <c r="J6" s="5"/>
      <c r="K6" s="5"/>
      <c r="L6" s="5"/>
      <c r="M6" s="5"/>
      <c r="N6" s="5"/>
      <c r="O6" s="5"/>
      <c r="P6" s="5">
        <v>34.764705882352942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210"/>
  <sheetViews>
    <sheetView showGridLines="0" topLeftCell="G1" workbookViewId="0">
      <selection activeCell="E24" sqref="E2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228</v>
      </c>
      <c r="C3" s="2">
        <v>1182</v>
      </c>
      <c r="D3" s="2"/>
      <c r="E3" s="2"/>
      <c r="F3" s="2">
        <v>1630</v>
      </c>
      <c r="G3" s="2">
        <v>1501</v>
      </c>
      <c r="H3" s="2">
        <v>1014</v>
      </c>
      <c r="I3" s="2">
        <v>1767</v>
      </c>
      <c r="J3" s="2">
        <v>1021</v>
      </c>
      <c r="K3" s="2">
        <v>342</v>
      </c>
      <c r="L3" s="2">
        <v>1713</v>
      </c>
      <c r="M3" s="2"/>
      <c r="N3" s="2">
        <v>1692</v>
      </c>
      <c r="O3" s="2">
        <v>1153</v>
      </c>
      <c r="P3" s="74">
        <v>13243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179</v>
      </c>
      <c r="C4" s="73">
        <v>1024</v>
      </c>
      <c r="D4" s="73"/>
      <c r="E4" s="73"/>
      <c r="F4" s="73">
        <v>1591</v>
      </c>
      <c r="G4" s="73">
        <v>1064</v>
      </c>
      <c r="H4" s="73">
        <v>626</v>
      </c>
      <c r="I4" s="73">
        <v>1241</v>
      </c>
      <c r="J4" s="73">
        <v>811</v>
      </c>
      <c r="K4" s="73">
        <v>335</v>
      </c>
      <c r="L4" s="73">
        <v>1397</v>
      </c>
      <c r="M4" s="73"/>
      <c r="N4" s="73">
        <v>1450</v>
      </c>
      <c r="O4" s="73">
        <v>986</v>
      </c>
      <c r="P4" s="73">
        <v>10704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0.78508771929824561</v>
      </c>
      <c r="C5" s="4">
        <v>0.86632825719120132</v>
      </c>
      <c r="D5" s="4" t="s">
        <v>67</v>
      </c>
      <c r="E5" s="4" t="s">
        <v>67</v>
      </c>
      <c r="F5" s="4">
        <v>0.97607361963190187</v>
      </c>
      <c r="G5" s="4">
        <v>0.70886075949367089</v>
      </c>
      <c r="H5" s="4">
        <v>0.61735700197238663</v>
      </c>
      <c r="I5" s="4">
        <v>0.70232031692133556</v>
      </c>
      <c r="J5" s="4">
        <v>0.79431929480901076</v>
      </c>
      <c r="K5" s="4">
        <v>0.97953216374269003</v>
      </c>
      <c r="L5" s="4">
        <v>0.81552831290134264</v>
      </c>
      <c r="M5" s="4" t="s">
        <v>67</v>
      </c>
      <c r="N5" s="4">
        <v>0.85697399527186757</v>
      </c>
      <c r="O5" s="4">
        <v>0.85516045099739812</v>
      </c>
      <c r="P5" s="4">
        <v>0.80827607037680282</v>
      </c>
    </row>
    <row r="6" spans="1:43" ht="25.5" x14ac:dyDescent="0.2">
      <c r="A6" s="42" t="s">
        <v>17</v>
      </c>
      <c r="B6" s="5">
        <v>25.407821229050278</v>
      </c>
      <c r="C6" s="5">
        <v>43.490234375</v>
      </c>
      <c r="D6" s="5"/>
      <c r="E6" s="5"/>
      <c r="F6" s="5">
        <v>112.04274041483343</v>
      </c>
      <c r="G6" s="5">
        <v>46.435150375939848</v>
      </c>
      <c r="H6" s="5">
        <v>126.0111821086262</v>
      </c>
      <c r="I6" s="5">
        <v>102.93231265108783</v>
      </c>
      <c r="J6" s="5">
        <v>83.946979038224413</v>
      </c>
      <c r="K6" s="5">
        <v>77.883582089552235</v>
      </c>
      <c r="L6" s="5">
        <v>80.260558339298498</v>
      </c>
      <c r="M6" s="5"/>
      <c r="N6" s="5">
        <v>97.399310344827583</v>
      </c>
      <c r="O6" s="5">
        <v>88.197768762677484</v>
      </c>
      <c r="P6" s="5">
        <v>85.749159192825118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/>
      <c r="C3" s="2">
        <v>77</v>
      </c>
      <c r="D3" s="2">
        <v>11</v>
      </c>
      <c r="E3" s="2">
        <v>34</v>
      </c>
      <c r="F3" s="2">
        <v>21</v>
      </c>
      <c r="G3" s="2">
        <v>110</v>
      </c>
      <c r="H3" s="2"/>
      <c r="I3" s="2">
        <v>27</v>
      </c>
      <c r="J3" s="2">
        <v>58</v>
      </c>
      <c r="K3" s="2">
        <v>45</v>
      </c>
      <c r="L3" s="2">
        <v>270</v>
      </c>
      <c r="M3" s="2">
        <v>20</v>
      </c>
      <c r="N3" s="2">
        <v>98</v>
      </c>
      <c r="O3" s="2">
        <v>53</v>
      </c>
      <c r="P3" s="74">
        <v>824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>
        <v>36</v>
      </c>
      <c r="D4" s="73">
        <v>3</v>
      </c>
      <c r="E4" s="73">
        <v>3</v>
      </c>
      <c r="F4" s="73">
        <v>6</v>
      </c>
      <c r="G4" s="73">
        <v>23</v>
      </c>
      <c r="H4" s="73"/>
      <c r="I4" s="73">
        <v>20</v>
      </c>
      <c r="J4" s="73">
        <v>52</v>
      </c>
      <c r="K4" s="73"/>
      <c r="L4" s="73">
        <v>41</v>
      </c>
      <c r="M4" s="73">
        <v>4</v>
      </c>
      <c r="N4" s="73">
        <v>23</v>
      </c>
      <c r="O4" s="73">
        <v>7</v>
      </c>
      <c r="P4" s="73">
        <v>218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>
        <v>0.46753246753246752</v>
      </c>
      <c r="D5" s="4">
        <v>0.27272727272727271</v>
      </c>
      <c r="E5" s="4">
        <v>8.8235294117647065E-2</v>
      </c>
      <c r="F5" s="4">
        <v>0.2857142857142857</v>
      </c>
      <c r="G5" s="4">
        <v>0.20909090909090908</v>
      </c>
      <c r="H5" s="4" t="s">
        <v>67</v>
      </c>
      <c r="I5" s="4">
        <v>0.7407407407407407</v>
      </c>
      <c r="J5" s="4">
        <v>0.89655172413793105</v>
      </c>
      <c r="K5" s="4" t="s">
        <v>67</v>
      </c>
      <c r="L5" s="4">
        <v>0.15185185185185185</v>
      </c>
      <c r="M5" s="4">
        <v>0.2</v>
      </c>
      <c r="N5" s="4">
        <v>0.23469387755102042</v>
      </c>
      <c r="O5" s="4">
        <v>0.13207547169811321</v>
      </c>
      <c r="P5" s="4">
        <v>0.2645631067961165</v>
      </c>
    </row>
    <row r="6" spans="1:43" ht="25.5" x14ac:dyDescent="0.2">
      <c r="A6" s="42" t="s">
        <v>17</v>
      </c>
      <c r="B6" s="5"/>
      <c r="C6" s="5">
        <v>6.416666666666667</v>
      </c>
      <c r="D6" s="5">
        <v>8.6666666666666661</v>
      </c>
      <c r="E6" s="5">
        <v>25</v>
      </c>
      <c r="F6" s="5">
        <v>7.166666666666667</v>
      </c>
      <c r="G6" s="5">
        <v>5.5217391304347823</v>
      </c>
      <c r="H6" s="5"/>
      <c r="I6" s="5">
        <v>71.400000000000006</v>
      </c>
      <c r="J6" s="5">
        <v>12.211538461538462</v>
      </c>
      <c r="K6" s="5"/>
      <c r="L6" s="5">
        <v>15.560975609756097</v>
      </c>
      <c r="M6" s="5">
        <v>10</v>
      </c>
      <c r="N6" s="5">
        <v>12.826086956521738</v>
      </c>
      <c r="O6" s="5">
        <v>10.714285714285714</v>
      </c>
      <c r="P6" s="5">
        <v>16.573394495412845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576</v>
      </c>
      <c r="C3" s="2">
        <v>5513</v>
      </c>
      <c r="D3" s="2">
        <v>569</v>
      </c>
      <c r="E3" s="2">
        <v>1450</v>
      </c>
      <c r="F3" s="2">
        <v>3318</v>
      </c>
      <c r="G3" s="2">
        <v>7530</v>
      </c>
      <c r="H3" s="2">
        <v>2897</v>
      </c>
      <c r="I3" s="2">
        <v>8872</v>
      </c>
      <c r="J3" s="2">
        <v>2544</v>
      </c>
      <c r="K3" s="2">
        <v>3067</v>
      </c>
      <c r="L3" s="2">
        <v>4818</v>
      </c>
      <c r="M3" s="2">
        <v>669</v>
      </c>
      <c r="N3" s="2">
        <v>1658</v>
      </c>
      <c r="O3" s="2">
        <v>4750</v>
      </c>
      <c r="P3" s="74">
        <v>48231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265</v>
      </c>
      <c r="C4" s="73">
        <v>4917</v>
      </c>
      <c r="D4" s="73">
        <v>534</v>
      </c>
      <c r="E4" s="73">
        <v>1210</v>
      </c>
      <c r="F4" s="73">
        <v>3156</v>
      </c>
      <c r="G4" s="73">
        <v>5882</v>
      </c>
      <c r="H4" s="73">
        <v>1963</v>
      </c>
      <c r="I4" s="73">
        <v>6024</v>
      </c>
      <c r="J4" s="73">
        <v>2180</v>
      </c>
      <c r="K4" s="73">
        <v>3032</v>
      </c>
      <c r="L4" s="73">
        <v>4199</v>
      </c>
      <c r="M4" s="73">
        <v>604</v>
      </c>
      <c r="N4" s="73">
        <v>1240</v>
      </c>
      <c r="O4" s="73">
        <v>4055</v>
      </c>
      <c r="P4" s="73">
        <v>39261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0.46006944444444442</v>
      </c>
      <c r="C5" s="4">
        <v>0.89189189189189189</v>
      </c>
      <c r="D5" s="4">
        <v>0.93848857644991213</v>
      </c>
      <c r="E5" s="4">
        <v>0.83448275862068966</v>
      </c>
      <c r="F5" s="4">
        <v>0.9511754068716094</v>
      </c>
      <c r="G5" s="4">
        <v>0.78114209827357239</v>
      </c>
      <c r="H5" s="4">
        <v>0.67759751467034868</v>
      </c>
      <c r="I5" s="4">
        <v>0.67899008115419301</v>
      </c>
      <c r="J5" s="4">
        <v>0.85691823899371067</v>
      </c>
      <c r="K5" s="4">
        <v>0.98858819693511579</v>
      </c>
      <c r="L5" s="4">
        <v>0.87152345371523454</v>
      </c>
      <c r="M5" s="4">
        <v>0.90284005979073245</v>
      </c>
      <c r="N5" s="4">
        <v>0.74788902291917969</v>
      </c>
      <c r="O5" s="4">
        <v>0.85368421052631582</v>
      </c>
      <c r="P5" s="4">
        <v>0.81402002861230327</v>
      </c>
    </row>
    <row r="6" spans="1:43" ht="25.5" x14ac:dyDescent="0.2">
      <c r="A6" s="42" t="s">
        <v>17</v>
      </c>
      <c r="B6" s="5">
        <v>34.596226415094343</v>
      </c>
      <c r="C6" s="5">
        <v>78.659548505186095</v>
      </c>
      <c r="D6" s="5">
        <v>48.106741573033709</v>
      </c>
      <c r="E6" s="5">
        <v>111.18099173553719</v>
      </c>
      <c r="F6" s="5">
        <v>69.332382762991131</v>
      </c>
      <c r="G6" s="5">
        <v>90.824719483168991</v>
      </c>
      <c r="H6" s="5">
        <v>58.205298013245034</v>
      </c>
      <c r="I6" s="5">
        <v>130.03851261620187</v>
      </c>
      <c r="J6" s="5">
        <v>84.730733944954125</v>
      </c>
      <c r="K6" s="5">
        <v>259.55771767810029</v>
      </c>
      <c r="L6" s="5">
        <v>47.968087639914266</v>
      </c>
      <c r="M6" s="5">
        <v>48.206953642384107</v>
      </c>
      <c r="N6" s="5">
        <v>26.979032258064517</v>
      </c>
      <c r="O6" s="5">
        <v>136.76670776818742</v>
      </c>
      <c r="P6" s="5">
        <v>101.80785002929116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52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62</v>
      </c>
      <c r="C3" s="71">
        <v>376</v>
      </c>
      <c r="D3" s="71">
        <v>4</v>
      </c>
      <c r="E3" s="71">
        <v>1</v>
      </c>
      <c r="F3" s="71">
        <v>6</v>
      </c>
      <c r="G3" s="71">
        <v>8</v>
      </c>
      <c r="H3" s="71">
        <v>17</v>
      </c>
      <c r="I3" s="71">
        <v>51</v>
      </c>
      <c r="J3" s="71">
        <v>10</v>
      </c>
      <c r="K3" s="71">
        <v>3</v>
      </c>
      <c r="L3" s="71">
        <v>127</v>
      </c>
      <c r="M3" s="71"/>
      <c r="N3" s="71">
        <v>41</v>
      </c>
      <c r="O3" s="71">
        <v>6</v>
      </c>
      <c r="P3" s="82">
        <v>712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1</v>
      </c>
      <c r="C4" s="78">
        <v>69</v>
      </c>
      <c r="D4" s="78">
        <v>4</v>
      </c>
      <c r="E4" s="78">
        <v>1</v>
      </c>
      <c r="F4" s="78"/>
      <c r="G4" s="78"/>
      <c r="H4" s="78"/>
      <c r="I4" s="78">
        <v>27</v>
      </c>
      <c r="J4" s="78">
        <v>10</v>
      </c>
      <c r="K4" s="78">
        <v>3</v>
      </c>
      <c r="L4" s="78">
        <v>98</v>
      </c>
      <c r="M4" s="78"/>
      <c r="N4" s="78"/>
      <c r="O4" s="78"/>
      <c r="P4" s="73">
        <v>213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1.6129032258064516E-2</v>
      </c>
      <c r="C5" s="66">
        <v>0.18351063829787234</v>
      </c>
      <c r="D5" s="66">
        <v>1</v>
      </c>
      <c r="E5" s="66">
        <v>1</v>
      </c>
      <c r="F5" s="66" t="s">
        <v>67</v>
      </c>
      <c r="G5" s="66" t="s">
        <v>67</v>
      </c>
      <c r="H5" s="66" t="s">
        <v>67</v>
      </c>
      <c r="I5" s="66">
        <v>0.52941176470588236</v>
      </c>
      <c r="J5" s="66">
        <v>1</v>
      </c>
      <c r="K5" s="66">
        <v>1</v>
      </c>
      <c r="L5" s="66">
        <v>0.77165354330708658</v>
      </c>
      <c r="M5" s="66" t="s">
        <v>67</v>
      </c>
      <c r="N5" s="66" t="s">
        <v>67</v>
      </c>
      <c r="O5" s="66" t="s">
        <v>67</v>
      </c>
      <c r="P5" s="66">
        <v>0.2991573033707865</v>
      </c>
    </row>
    <row r="6" spans="1:43" ht="25.5" x14ac:dyDescent="0.2">
      <c r="A6" s="42" t="s">
        <v>17</v>
      </c>
      <c r="B6" s="5">
        <v>137</v>
      </c>
      <c r="C6" s="67">
        <v>24.55072463768116</v>
      </c>
      <c r="D6" s="67">
        <v>4.5</v>
      </c>
      <c r="E6" s="67">
        <v>10</v>
      </c>
      <c r="F6" s="67"/>
      <c r="G6" s="67"/>
      <c r="H6" s="67"/>
      <c r="I6" s="67">
        <v>9.6296296296296298</v>
      </c>
      <c r="J6" s="67">
        <v>5.6</v>
      </c>
      <c r="K6" s="67">
        <v>6.666666666666667</v>
      </c>
      <c r="L6" s="67">
        <v>18.102040816326532</v>
      </c>
      <c r="M6" s="67"/>
      <c r="N6" s="67"/>
      <c r="O6" s="67"/>
      <c r="P6" s="67">
        <v>18.633802816901408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233"/>
  <sheetViews>
    <sheetView showGridLines="0" topLeftCell="A6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60"/>
      <c r="C3" s="60">
        <v>90</v>
      </c>
      <c r="D3" s="60"/>
      <c r="E3" s="60"/>
      <c r="F3" s="60"/>
      <c r="G3" s="60">
        <v>27</v>
      </c>
      <c r="H3" s="60"/>
      <c r="I3" s="60">
        <v>15</v>
      </c>
      <c r="J3" s="60"/>
      <c r="K3" s="60"/>
      <c r="L3" s="60"/>
      <c r="M3" s="60"/>
      <c r="N3" s="60">
        <v>99</v>
      </c>
      <c r="O3" s="60">
        <v>4</v>
      </c>
      <c r="P3" s="81">
        <v>235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7"/>
      <c r="C4" s="77">
        <v>42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>
        <v>85</v>
      </c>
      <c r="O4" s="77"/>
      <c r="P4" s="77">
        <v>127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>
        <v>0.46666666666666667</v>
      </c>
      <c r="D5" s="4" t="s">
        <v>67</v>
      </c>
      <c r="E5" s="4" t="s">
        <v>67</v>
      </c>
      <c r="F5" s="4" t="s">
        <v>67</v>
      </c>
      <c r="G5" s="4" t="s">
        <v>67</v>
      </c>
      <c r="H5" s="4" t="s">
        <v>67</v>
      </c>
      <c r="I5" s="68" t="s">
        <v>67</v>
      </c>
      <c r="J5" s="4" t="s">
        <v>67</v>
      </c>
      <c r="K5" s="4" t="s">
        <v>67</v>
      </c>
      <c r="L5" s="4" t="s">
        <v>67</v>
      </c>
      <c r="M5" s="4" t="s">
        <v>67</v>
      </c>
      <c r="N5" s="4">
        <v>0.85858585858585856</v>
      </c>
      <c r="O5" s="66" t="s">
        <v>67</v>
      </c>
      <c r="P5" s="4">
        <v>0.54042553191489362</v>
      </c>
    </row>
    <row r="6" spans="1:43" ht="25.5" x14ac:dyDescent="0.2">
      <c r="A6" s="42" t="s">
        <v>17</v>
      </c>
      <c r="B6" s="5"/>
      <c r="C6" s="5">
        <v>19.61904761904762</v>
      </c>
      <c r="D6" s="5"/>
      <c r="E6" s="5"/>
      <c r="F6" s="5"/>
      <c r="G6" s="5"/>
      <c r="H6" s="5"/>
      <c r="I6" s="67"/>
      <c r="J6" s="5"/>
      <c r="K6" s="5"/>
      <c r="L6" s="5"/>
      <c r="M6" s="5"/>
      <c r="N6" s="5">
        <v>10.588235294117647</v>
      </c>
      <c r="O6" s="67"/>
      <c r="P6" s="5">
        <v>13.5748031496063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233"/>
  <sheetViews>
    <sheetView showGridLines="0" topLeftCell="A12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1103</v>
      </c>
      <c r="C3" s="2">
        <v>3580</v>
      </c>
      <c r="D3" s="2">
        <v>295</v>
      </c>
      <c r="E3" s="2">
        <v>456</v>
      </c>
      <c r="F3" s="2">
        <v>1558</v>
      </c>
      <c r="G3" s="2">
        <v>1468</v>
      </c>
      <c r="H3" s="2">
        <v>1136</v>
      </c>
      <c r="I3" s="2">
        <v>1287</v>
      </c>
      <c r="J3" s="2">
        <v>1062</v>
      </c>
      <c r="K3" s="2">
        <v>1013</v>
      </c>
      <c r="L3" s="2">
        <v>3149</v>
      </c>
      <c r="M3" s="2">
        <v>383</v>
      </c>
      <c r="N3" s="2">
        <v>832</v>
      </c>
      <c r="O3" s="2">
        <v>665</v>
      </c>
      <c r="P3" s="74">
        <v>17987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1013</v>
      </c>
      <c r="C4" s="73">
        <v>3215</v>
      </c>
      <c r="D4" s="73">
        <v>200</v>
      </c>
      <c r="E4" s="73">
        <v>364</v>
      </c>
      <c r="F4" s="73">
        <v>1492</v>
      </c>
      <c r="G4" s="73">
        <v>1024</v>
      </c>
      <c r="H4" s="73">
        <v>644</v>
      </c>
      <c r="I4" s="73">
        <v>1096</v>
      </c>
      <c r="J4" s="73">
        <v>1015</v>
      </c>
      <c r="K4" s="73">
        <v>1009</v>
      </c>
      <c r="L4" s="73">
        <v>2850</v>
      </c>
      <c r="M4" s="73">
        <v>348</v>
      </c>
      <c r="N4" s="73">
        <v>548</v>
      </c>
      <c r="O4" s="73">
        <v>614</v>
      </c>
      <c r="P4" s="73">
        <v>15432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0.91840435176790569</v>
      </c>
      <c r="C5" s="4">
        <v>0.89804469273743015</v>
      </c>
      <c r="D5" s="4">
        <v>0.67796610169491522</v>
      </c>
      <c r="E5" s="4">
        <v>0.79824561403508776</v>
      </c>
      <c r="F5" s="4">
        <v>0.95763799743260591</v>
      </c>
      <c r="G5" s="4">
        <v>0.6975476839237057</v>
      </c>
      <c r="H5" s="4">
        <v>0.56690140845070425</v>
      </c>
      <c r="I5" s="4">
        <v>0.85159285159285159</v>
      </c>
      <c r="J5" s="4">
        <v>0.95574387947269301</v>
      </c>
      <c r="K5" s="4">
        <v>0.99605133267522217</v>
      </c>
      <c r="L5" s="4">
        <v>0.90504922197523019</v>
      </c>
      <c r="M5" s="4">
        <v>0.90861618798955612</v>
      </c>
      <c r="N5" s="4">
        <v>0.65865384615384615</v>
      </c>
      <c r="O5" s="4">
        <v>0.92330827067669174</v>
      </c>
      <c r="P5" s="4">
        <v>0.85795296603102245</v>
      </c>
    </row>
    <row r="6" spans="1:43" ht="25.5" x14ac:dyDescent="0.2">
      <c r="A6" s="42" t="s">
        <v>17</v>
      </c>
      <c r="B6" s="5">
        <v>53.392892398815398</v>
      </c>
      <c r="C6" s="5">
        <v>87.539035769828928</v>
      </c>
      <c r="D6" s="5">
        <v>22.664999999999999</v>
      </c>
      <c r="E6" s="5">
        <v>59.104395604395606</v>
      </c>
      <c r="F6" s="5">
        <v>82.217828418230567</v>
      </c>
      <c r="G6" s="5">
        <v>32.41015625</v>
      </c>
      <c r="H6" s="5">
        <v>38.613354037267079</v>
      </c>
      <c r="I6" s="5">
        <v>28.871350364963504</v>
      </c>
      <c r="J6" s="5">
        <v>52.314285714285717</v>
      </c>
      <c r="K6" s="5">
        <v>123.22497522299307</v>
      </c>
      <c r="L6" s="5">
        <v>77.065964912280705</v>
      </c>
      <c r="M6" s="5">
        <v>35.591954022988503</v>
      </c>
      <c r="N6" s="5">
        <v>19.107664233576642</v>
      </c>
      <c r="O6" s="5">
        <v>27.05700325732899</v>
      </c>
      <c r="P6" s="5">
        <v>65.479523068947643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378</v>
      </c>
      <c r="C3" s="2">
        <v>555</v>
      </c>
      <c r="D3" s="2">
        <v>330</v>
      </c>
      <c r="E3" s="2">
        <v>181</v>
      </c>
      <c r="F3" s="2">
        <v>446</v>
      </c>
      <c r="G3" s="2">
        <v>336</v>
      </c>
      <c r="H3" s="2">
        <v>908</v>
      </c>
      <c r="I3" s="2">
        <v>238</v>
      </c>
      <c r="J3" s="2">
        <v>726</v>
      </c>
      <c r="K3" s="2">
        <v>26</v>
      </c>
      <c r="L3" s="2">
        <v>1279</v>
      </c>
      <c r="M3" s="2">
        <v>112</v>
      </c>
      <c r="N3" s="2">
        <v>696</v>
      </c>
      <c r="O3" s="2">
        <v>121</v>
      </c>
      <c r="P3" s="74">
        <v>6332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46</v>
      </c>
      <c r="C4" s="73">
        <v>49</v>
      </c>
      <c r="D4" s="73">
        <v>284</v>
      </c>
      <c r="E4" s="73">
        <v>171</v>
      </c>
      <c r="F4" s="73">
        <v>320</v>
      </c>
      <c r="G4" s="73">
        <v>1</v>
      </c>
      <c r="H4" s="73">
        <v>239</v>
      </c>
      <c r="I4" s="73"/>
      <c r="J4" s="73">
        <v>696</v>
      </c>
      <c r="K4" s="73">
        <v>10</v>
      </c>
      <c r="L4" s="73">
        <v>158</v>
      </c>
      <c r="M4" s="73">
        <v>96</v>
      </c>
      <c r="N4" s="73">
        <v>622</v>
      </c>
      <c r="O4" s="73">
        <v>114</v>
      </c>
      <c r="P4" s="73">
        <v>2806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0.12169312169312169</v>
      </c>
      <c r="C5" s="4">
        <v>8.8288288288288289E-2</v>
      </c>
      <c r="D5" s="4">
        <v>0.8606060606060606</v>
      </c>
      <c r="E5" s="4">
        <v>0.94475138121546964</v>
      </c>
      <c r="F5" s="4">
        <v>0.71748878923766812</v>
      </c>
      <c r="G5" s="4">
        <v>2.976190476190476E-3</v>
      </c>
      <c r="H5" s="4">
        <v>0.263215859030837</v>
      </c>
      <c r="I5" s="4" t="s">
        <v>67</v>
      </c>
      <c r="J5" s="4">
        <v>0.95867768595041325</v>
      </c>
      <c r="K5" s="4">
        <v>0.38461538461538464</v>
      </c>
      <c r="L5" s="4">
        <v>0.1235340109460516</v>
      </c>
      <c r="M5" s="4">
        <v>0.8571428571428571</v>
      </c>
      <c r="N5" s="4">
        <v>0.89367816091954022</v>
      </c>
      <c r="O5" s="4">
        <v>0.94214876033057848</v>
      </c>
      <c r="P5" s="4">
        <v>0.44314592545799114</v>
      </c>
    </row>
    <row r="6" spans="1:43" ht="25.5" x14ac:dyDescent="0.2">
      <c r="A6" s="42" t="s">
        <v>17</v>
      </c>
      <c r="B6" s="5">
        <v>12.673913043478262</v>
      </c>
      <c r="C6" s="5">
        <v>40.836734693877553</v>
      </c>
      <c r="D6" s="5">
        <v>39.950704225352112</v>
      </c>
      <c r="E6" s="5">
        <v>22.040935672514621</v>
      </c>
      <c r="F6" s="5">
        <v>80.087500000000006</v>
      </c>
      <c r="G6" s="5">
        <v>4</v>
      </c>
      <c r="H6" s="5">
        <v>26.832635983263597</v>
      </c>
      <c r="I6" s="5"/>
      <c r="J6" s="5">
        <v>78.169540229885058</v>
      </c>
      <c r="K6" s="5">
        <v>2</v>
      </c>
      <c r="L6" s="5">
        <v>17.430379746835442</v>
      </c>
      <c r="M6" s="5">
        <v>10.010416666666666</v>
      </c>
      <c r="N6" s="5">
        <v>12.77652733118971</v>
      </c>
      <c r="O6" s="5">
        <v>4.5350877192982457</v>
      </c>
      <c r="P6" s="5">
        <v>41.464362081254457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141</v>
      </c>
      <c r="C3" s="2">
        <v>175</v>
      </c>
      <c r="D3" s="2">
        <v>20</v>
      </c>
      <c r="E3" s="2">
        <v>56</v>
      </c>
      <c r="F3" s="2">
        <v>140</v>
      </c>
      <c r="G3" s="2">
        <v>318</v>
      </c>
      <c r="H3" s="2">
        <v>207</v>
      </c>
      <c r="I3" s="2">
        <v>181</v>
      </c>
      <c r="J3" s="2">
        <v>177</v>
      </c>
      <c r="K3" s="2">
        <v>48</v>
      </c>
      <c r="L3" s="2">
        <v>277</v>
      </c>
      <c r="M3" s="2">
        <v>5</v>
      </c>
      <c r="N3" s="2">
        <v>390</v>
      </c>
      <c r="O3" s="2">
        <v>47</v>
      </c>
      <c r="P3" s="74">
        <v>2182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117</v>
      </c>
      <c r="C4" s="73">
        <v>148</v>
      </c>
      <c r="D4" s="73">
        <v>9</v>
      </c>
      <c r="E4" s="73">
        <v>11</v>
      </c>
      <c r="F4" s="73">
        <v>124</v>
      </c>
      <c r="G4" s="73">
        <v>15</v>
      </c>
      <c r="H4" s="73">
        <v>12</v>
      </c>
      <c r="I4" s="73">
        <v>99</v>
      </c>
      <c r="J4" s="73">
        <v>55</v>
      </c>
      <c r="K4" s="73">
        <v>40</v>
      </c>
      <c r="L4" s="73">
        <v>248</v>
      </c>
      <c r="M4" s="73">
        <v>3</v>
      </c>
      <c r="N4" s="73">
        <v>277</v>
      </c>
      <c r="O4" s="73">
        <v>29</v>
      </c>
      <c r="P4" s="73">
        <v>1187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0.82978723404255317</v>
      </c>
      <c r="C5" s="4">
        <v>0.84571428571428575</v>
      </c>
      <c r="D5" s="4">
        <v>0.45</v>
      </c>
      <c r="E5" s="4">
        <v>0.19642857142857142</v>
      </c>
      <c r="F5" s="4">
        <v>0.88571428571428568</v>
      </c>
      <c r="G5" s="4">
        <v>4.716981132075472E-2</v>
      </c>
      <c r="H5" s="4">
        <v>5.7971014492753624E-2</v>
      </c>
      <c r="I5" s="4">
        <v>0.54696132596685088</v>
      </c>
      <c r="J5" s="4">
        <v>0.31073446327683618</v>
      </c>
      <c r="K5" s="4">
        <v>0.83333333333333337</v>
      </c>
      <c r="L5" s="4">
        <v>0.89530685920577613</v>
      </c>
      <c r="M5" s="4">
        <v>0.6</v>
      </c>
      <c r="N5" s="4">
        <v>0.71025641025641029</v>
      </c>
      <c r="O5" s="4">
        <v>0.61702127659574468</v>
      </c>
      <c r="P5" s="4">
        <v>0.54399633363886346</v>
      </c>
    </row>
    <row r="6" spans="1:43" ht="25.5" x14ac:dyDescent="0.2">
      <c r="A6" s="42" t="s">
        <v>17</v>
      </c>
      <c r="B6" s="5">
        <v>52.452991452991455</v>
      </c>
      <c r="C6" s="5">
        <v>23.45945945945946</v>
      </c>
      <c r="D6" s="5">
        <v>40.222222222222221</v>
      </c>
      <c r="E6" s="5">
        <v>21.272727272727273</v>
      </c>
      <c r="F6" s="5">
        <v>32.185483870967744</v>
      </c>
      <c r="G6" s="5">
        <v>15.066666666666666</v>
      </c>
      <c r="H6" s="5">
        <v>24.083333333333332</v>
      </c>
      <c r="I6" s="5">
        <v>28.767676767676768</v>
      </c>
      <c r="J6" s="5">
        <v>20.218181818181819</v>
      </c>
      <c r="K6" s="5">
        <v>34.225000000000001</v>
      </c>
      <c r="L6" s="5">
        <v>34.729838709677416</v>
      </c>
      <c r="M6" s="5">
        <v>4</v>
      </c>
      <c r="N6" s="5">
        <v>50.628158844765345</v>
      </c>
      <c r="O6" s="5">
        <v>14.551724137931034</v>
      </c>
      <c r="P6" s="5">
        <v>36.31929233361415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233"/>
  <sheetViews>
    <sheetView showGridLines="0" topLeftCell="A9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513</v>
      </c>
      <c r="C3" s="2">
        <v>964</v>
      </c>
      <c r="D3" s="2">
        <v>240</v>
      </c>
      <c r="E3" s="2">
        <v>314</v>
      </c>
      <c r="F3" s="2">
        <v>447</v>
      </c>
      <c r="G3" s="2">
        <v>1329</v>
      </c>
      <c r="H3" s="2">
        <v>378</v>
      </c>
      <c r="I3" s="2">
        <v>424</v>
      </c>
      <c r="J3" s="2">
        <v>435</v>
      </c>
      <c r="K3" s="2">
        <v>118</v>
      </c>
      <c r="L3" s="2">
        <v>584</v>
      </c>
      <c r="M3" s="2">
        <v>90</v>
      </c>
      <c r="N3" s="2">
        <v>1309</v>
      </c>
      <c r="O3" s="2">
        <v>506</v>
      </c>
      <c r="P3" s="74">
        <v>7651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126</v>
      </c>
      <c r="C4" s="73">
        <v>822</v>
      </c>
      <c r="D4" s="73">
        <v>137</v>
      </c>
      <c r="E4" s="73">
        <v>278</v>
      </c>
      <c r="F4" s="73">
        <v>389</v>
      </c>
      <c r="G4" s="73">
        <v>131</v>
      </c>
      <c r="H4" s="73">
        <v>29</v>
      </c>
      <c r="I4" s="73">
        <v>5</v>
      </c>
      <c r="J4" s="73">
        <v>31</v>
      </c>
      <c r="K4" s="73">
        <v>106</v>
      </c>
      <c r="L4" s="73">
        <v>306</v>
      </c>
      <c r="M4" s="73">
        <v>54</v>
      </c>
      <c r="N4" s="73">
        <v>928</v>
      </c>
      <c r="O4" s="73">
        <v>231</v>
      </c>
      <c r="P4" s="73">
        <v>3573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0.24561403508771928</v>
      </c>
      <c r="C5" s="4">
        <v>0.85269709543568462</v>
      </c>
      <c r="D5" s="4">
        <v>0.5708333333333333</v>
      </c>
      <c r="E5" s="4">
        <v>0.88535031847133761</v>
      </c>
      <c r="F5" s="4">
        <v>0.87024608501118572</v>
      </c>
      <c r="G5" s="4">
        <v>9.8570353649360426E-2</v>
      </c>
      <c r="H5" s="4">
        <v>7.6719576719576715E-2</v>
      </c>
      <c r="I5" s="4">
        <v>1.179245283018868E-2</v>
      </c>
      <c r="J5" s="4">
        <v>7.1264367816091953E-2</v>
      </c>
      <c r="K5" s="4">
        <v>0.89830508474576276</v>
      </c>
      <c r="L5" s="4">
        <v>0.52397260273972601</v>
      </c>
      <c r="M5" s="4">
        <v>0.6</v>
      </c>
      <c r="N5" s="4">
        <v>0.70893812070282658</v>
      </c>
      <c r="O5" s="4">
        <v>0.45652173913043476</v>
      </c>
      <c r="P5" s="4">
        <v>0.4669977780682264</v>
      </c>
    </row>
    <row r="6" spans="1:43" ht="25.5" x14ac:dyDescent="0.2">
      <c r="A6" s="42" t="s">
        <v>17</v>
      </c>
      <c r="B6" s="5">
        <v>28.666666666666668</v>
      </c>
      <c r="C6" s="5">
        <v>52.369829683698299</v>
      </c>
      <c r="D6" s="5">
        <v>64.145985401459853</v>
      </c>
      <c r="E6" s="5">
        <v>100.80575539568345</v>
      </c>
      <c r="F6" s="5">
        <v>57.712082262210799</v>
      </c>
      <c r="G6" s="5">
        <v>73.786259541984734</v>
      </c>
      <c r="H6" s="5">
        <v>12.172413793103448</v>
      </c>
      <c r="I6" s="5">
        <v>3.8</v>
      </c>
      <c r="J6" s="5">
        <v>12.451612903225806</v>
      </c>
      <c r="K6" s="5">
        <v>26.122641509433961</v>
      </c>
      <c r="L6" s="5">
        <v>37.189542483660134</v>
      </c>
      <c r="M6" s="5">
        <v>33.685185185185183</v>
      </c>
      <c r="N6" s="5">
        <v>36.648706896551722</v>
      </c>
      <c r="O6" s="5">
        <v>22.021645021645021</v>
      </c>
      <c r="P6" s="5">
        <v>47.973971452560875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233"/>
  <sheetViews>
    <sheetView showGridLines="0" topLeftCell="A134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190</v>
      </c>
      <c r="C3" s="2">
        <v>2818</v>
      </c>
      <c r="D3" s="2">
        <v>500</v>
      </c>
      <c r="E3" s="2">
        <v>499</v>
      </c>
      <c r="F3" s="2">
        <v>2854</v>
      </c>
      <c r="G3" s="2">
        <v>1209</v>
      </c>
      <c r="H3" s="2">
        <v>1808</v>
      </c>
      <c r="I3" s="2">
        <v>699</v>
      </c>
      <c r="J3" s="2">
        <v>1204</v>
      </c>
      <c r="K3" s="2">
        <v>111</v>
      </c>
      <c r="L3" s="2">
        <v>710</v>
      </c>
      <c r="M3" s="2">
        <v>144</v>
      </c>
      <c r="N3" s="2">
        <v>503</v>
      </c>
      <c r="O3" s="2">
        <v>132</v>
      </c>
      <c r="P3" s="74">
        <v>13381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59</v>
      </c>
      <c r="C4" s="73">
        <v>2014</v>
      </c>
      <c r="D4" s="73">
        <v>465</v>
      </c>
      <c r="E4" s="73">
        <v>410</v>
      </c>
      <c r="F4" s="73">
        <v>2791</v>
      </c>
      <c r="G4" s="73">
        <v>453</v>
      </c>
      <c r="H4" s="73">
        <v>472</v>
      </c>
      <c r="I4" s="73">
        <v>527</v>
      </c>
      <c r="J4" s="73">
        <v>888</v>
      </c>
      <c r="K4" s="73">
        <v>100</v>
      </c>
      <c r="L4" s="73">
        <v>402</v>
      </c>
      <c r="M4" s="73">
        <v>130</v>
      </c>
      <c r="N4" s="73">
        <v>312</v>
      </c>
      <c r="O4" s="73">
        <v>111</v>
      </c>
      <c r="P4" s="73">
        <v>9134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0.31052631578947371</v>
      </c>
      <c r="C5" s="4">
        <v>0.71469127040454228</v>
      </c>
      <c r="D5" s="4">
        <v>0.93</v>
      </c>
      <c r="E5" s="4">
        <v>0.82164328657314634</v>
      </c>
      <c r="F5" s="4">
        <v>0.97792571829011909</v>
      </c>
      <c r="G5" s="4">
        <v>0.37468982630272951</v>
      </c>
      <c r="H5" s="4">
        <v>0.26106194690265488</v>
      </c>
      <c r="I5" s="4">
        <v>0.75393419170243203</v>
      </c>
      <c r="J5" s="4">
        <v>0.7375415282392026</v>
      </c>
      <c r="K5" s="4">
        <v>0.90090090090090091</v>
      </c>
      <c r="L5" s="4">
        <v>0.56619718309859157</v>
      </c>
      <c r="M5" s="4">
        <v>0.90277777777777779</v>
      </c>
      <c r="N5" s="4">
        <v>0.62027833001988075</v>
      </c>
      <c r="O5" s="4">
        <v>0.84090909090909094</v>
      </c>
      <c r="P5" s="4">
        <v>0.68260967042821907</v>
      </c>
    </row>
    <row r="6" spans="1:43" ht="25.5" x14ac:dyDescent="0.2">
      <c r="A6" s="42" t="s">
        <v>17</v>
      </c>
      <c r="B6" s="5">
        <v>9.5762711864406782</v>
      </c>
      <c r="C6" s="5">
        <v>78.497517378351546</v>
      </c>
      <c r="D6" s="5">
        <v>55.572043010752687</v>
      </c>
      <c r="E6" s="5">
        <v>80.212195121951225</v>
      </c>
      <c r="F6" s="5">
        <v>547.86062343246147</v>
      </c>
      <c r="G6" s="5">
        <v>42.099337748344368</v>
      </c>
      <c r="H6" s="5">
        <v>96.519067796610173</v>
      </c>
      <c r="I6" s="5">
        <v>110.44781783681215</v>
      </c>
      <c r="J6" s="5">
        <v>85.570945945945951</v>
      </c>
      <c r="K6" s="5">
        <v>12.28</v>
      </c>
      <c r="L6" s="5">
        <v>17.291044776119403</v>
      </c>
      <c r="M6" s="5">
        <v>19.107692307692307</v>
      </c>
      <c r="N6" s="5">
        <v>15.407051282051283</v>
      </c>
      <c r="O6" s="5">
        <v>11.594594594594595</v>
      </c>
      <c r="P6" s="5">
        <v>214.80665644843441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233"/>
  <sheetViews>
    <sheetView showGridLines="0" topLeftCell="A137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345</v>
      </c>
      <c r="C3" s="2">
        <v>869</v>
      </c>
      <c r="D3" s="2"/>
      <c r="E3" s="2"/>
      <c r="F3" s="2">
        <v>787</v>
      </c>
      <c r="G3" s="2">
        <v>876</v>
      </c>
      <c r="H3" s="2">
        <v>282</v>
      </c>
      <c r="I3" s="2">
        <v>654</v>
      </c>
      <c r="J3" s="2">
        <v>79</v>
      </c>
      <c r="K3" s="2">
        <v>133</v>
      </c>
      <c r="L3" s="2">
        <v>269</v>
      </c>
      <c r="M3" s="2"/>
      <c r="N3" s="2">
        <v>333</v>
      </c>
      <c r="O3" s="2">
        <v>130</v>
      </c>
      <c r="P3" s="74">
        <v>4757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302</v>
      </c>
      <c r="C4" s="73">
        <v>724</v>
      </c>
      <c r="D4" s="73"/>
      <c r="E4" s="73"/>
      <c r="F4" s="73">
        <v>765</v>
      </c>
      <c r="G4" s="73">
        <v>560</v>
      </c>
      <c r="H4" s="73">
        <v>195</v>
      </c>
      <c r="I4" s="73">
        <v>450</v>
      </c>
      <c r="J4" s="73">
        <v>76</v>
      </c>
      <c r="K4" s="73">
        <v>76</v>
      </c>
      <c r="L4" s="73">
        <v>167</v>
      </c>
      <c r="M4" s="73"/>
      <c r="N4" s="73">
        <v>206</v>
      </c>
      <c r="O4" s="73">
        <v>104</v>
      </c>
      <c r="P4" s="73">
        <v>3625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0.87536231884057969</v>
      </c>
      <c r="C5" s="4">
        <v>0.83314154200230151</v>
      </c>
      <c r="D5" s="4" t="s">
        <v>67</v>
      </c>
      <c r="E5" s="4" t="s">
        <v>67</v>
      </c>
      <c r="F5" s="4">
        <v>0.97204574332909788</v>
      </c>
      <c r="G5" s="4">
        <v>0.63926940639269403</v>
      </c>
      <c r="H5" s="4">
        <v>0.69148936170212771</v>
      </c>
      <c r="I5" s="4">
        <v>0.68807339449541283</v>
      </c>
      <c r="J5" s="4">
        <v>0.96202531645569622</v>
      </c>
      <c r="K5" s="4">
        <v>0.5714285714285714</v>
      </c>
      <c r="L5" s="4">
        <v>0.620817843866171</v>
      </c>
      <c r="M5" s="4" t="s">
        <v>67</v>
      </c>
      <c r="N5" s="4">
        <v>0.61861861861861867</v>
      </c>
      <c r="O5" s="4">
        <v>0.8</v>
      </c>
      <c r="P5" s="4">
        <v>0.76203489594282114</v>
      </c>
    </row>
    <row r="6" spans="1:43" ht="25.5" x14ac:dyDescent="0.2">
      <c r="A6" s="42" t="s">
        <v>17</v>
      </c>
      <c r="B6" s="5">
        <v>34.801324503311257</v>
      </c>
      <c r="C6" s="5">
        <v>68.529005524861873</v>
      </c>
      <c r="D6" s="5"/>
      <c r="E6" s="5"/>
      <c r="F6" s="5">
        <v>114.09281045751634</v>
      </c>
      <c r="G6" s="5">
        <v>42.225000000000001</v>
      </c>
      <c r="H6" s="5">
        <v>34.041025641025641</v>
      </c>
      <c r="I6" s="5">
        <v>242.54444444444445</v>
      </c>
      <c r="J6" s="5">
        <v>28.69736842105263</v>
      </c>
      <c r="K6" s="5">
        <v>52.19736842105263</v>
      </c>
      <c r="L6" s="5">
        <v>18.700598802395209</v>
      </c>
      <c r="M6" s="5"/>
      <c r="N6" s="5">
        <v>28.315533980582526</v>
      </c>
      <c r="O6" s="5">
        <v>40.730769230769234</v>
      </c>
      <c r="P6" s="5">
        <v>84.462068965517247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233"/>
  <sheetViews>
    <sheetView showGridLines="0" topLeftCell="A12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57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1987</v>
      </c>
      <c r="C3" s="2">
        <v>4359</v>
      </c>
      <c r="D3" s="2">
        <v>1044</v>
      </c>
      <c r="E3" s="2">
        <v>952</v>
      </c>
      <c r="F3" s="2">
        <v>5882</v>
      </c>
      <c r="G3" s="2">
        <v>4311</v>
      </c>
      <c r="H3" s="2">
        <v>4144</v>
      </c>
      <c r="I3" s="2">
        <v>4386</v>
      </c>
      <c r="J3" s="2">
        <v>1467</v>
      </c>
      <c r="K3" s="2">
        <v>2259</v>
      </c>
      <c r="L3" s="2">
        <v>6017</v>
      </c>
      <c r="M3" s="2">
        <v>1021</v>
      </c>
      <c r="N3" s="2">
        <v>2850</v>
      </c>
      <c r="O3" s="2">
        <v>3758</v>
      </c>
      <c r="P3" s="74">
        <v>44437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1485</v>
      </c>
      <c r="C4" s="73">
        <v>3839</v>
      </c>
      <c r="D4" s="73">
        <v>828</v>
      </c>
      <c r="E4" s="73">
        <v>797</v>
      </c>
      <c r="F4" s="73">
        <v>5397</v>
      </c>
      <c r="G4" s="73">
        <v>3283</v>
      </c>
      <c r="H4" s="73">
        <v>674</v>
      </c>
      <c r="I4" s="73">
        <v>3188</v>
      </c>
      <c r="J4" s="73">
        <v>1431</v>
      </c>
      <c r="K4" s="73">
        <v>2162</v>
      </c>
      <c r="L4" s="73">
        <v>5561</v>
      </c>
      <c r="M4" s="73">
        <v>944</v>
      </c>
      <c r="N4" s="73">
        <v>1972</v>
      </c>
      <c r="O4" s="73">
        <v>3435</v>
      </c>
      <c r="P4" s="73">
        <v>34996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0.74735782586814292</v>
      </c>
      <c r="C5" s="4">
        <v>0.88070658407891722</v>
      </c>
      <c r="D5" s="4">
        <v>0.7931034482758621</v>
      </c>
      <c r="E5" s="4">
        <v>0.83718487394957986</v>
      </c>
      <c r="F5" s="4">
        <v>0.91754505270316222</v>
      </c>
      <c r="G5" s="4">
        <v>0.76154024588262581</v>
      </c>
      <c r="H5" s="4">
        <v>0.16264478764478765</v>
      </c>
      <c r="I5" s="4">
        <v>0.72685818513451894</v>
      </c>
      <c r="J5" s="4">
        <v>0.97546012269938653</v>
      </c>
      <c r="K5" s="4">
        <v>0.95706064630367416</v>
      </c>
      <c r="L5" s="4">
        <v>0.92421472494598633</v>
      </c>
      <c r="M5" s="4">
        <v>0.92458374142997057</v>
      </c>
      <c r="N5" s="4">
        <v>0.69192982456140351</v>
      </c>
      <c r="O5" s="4">
        <v>0.91405002660989887</v>
      </c>
      <c r="P5" s="4">
        <v>0.78754191327047285</v>
      </c>
    </row>
    <row r="6" spans="1:43" ht="25.5" x14ac:dyDescent="0.2">
      <c r="A6" s="42" t="s">
        <v>17</v>
      </c>
      <c r="B6" s="5">
        <v>143.43973063973064</v>
      </c>
      <c r="C6" s="5">
        <v>97.936181297212812</v>
      </c>
      <c r="D6" s="5">
        <v>64.001207729468604</v>
      </c>
      <c r="E6" s="5">
        <v>69.94479297365119</v>
      </c>
      <c r="F6" s="5">
        <v>185.05706874189366</v>
      </c>
      <c r="G6" s="5">
        <v>37.148949131891563</v>
      </c>
      <c r="H6" s="5">
        <v>126.08160237388724</v>
      </c>
      <c r="I6" s="5">
        <v>164.1038268506901</v>
      </c>
      <c r="J6" s="5">
        <v>44.521313766596784</v>
      </c>
      <c r="K6" s="5">
        <v>241.78122109158187</v>
      </c>
      <c r="L6" s="5">
        <v>94.774321165258044</v>
      </c>
      <c r="M6" s="5">
        <v>57.58898305084746</v>
      </c>
      <c r="N6" s="5">
        <v>50.027890466531439</v>
      </c>
      <c r="O6" s="5">
        <v>104.75225618631733</v>
      </c>
      <c r="P6" s="5">
        <v>115.81046405303464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233"/>
  <sheetViews>
    <sheetView showGridLines="0" workbookViewId="0">
      <selection activeCell="E16" sqref="E1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678</v>
      </c>
      <c r="C3" s="2">
        <v>1110</v>
      </c>
      <c r="D3" s="2">
        <v>229</v>
      </c>
      <c r="E3" s="2">
        <v>354</v>
      </c>
      <c r="F3" s="2">
        <v>648</v>
      </c>
      <c r="G3" s="2">
        <v>1221</v>
      </c>
      <c r="H3" s="2">
        <v>1658</v>
      </c>
      <c r="I3" s="2">
        <v>2307</v>
      </c>
      <c r="J3" s="2">
        <v>455</v>
      </c>
      <c r="K3" s="2">
        <v>635</v>
      </c>
      <c r="L3" s="2">
        <v>1375</v>
      </c>
      <c r="M3" s="2">
        <v>195</v>
      </c>
      <c r="N3" s="2">
        <v>1285</v>
      </c>
      <c r="O3" s="2">
        <v>251</v>
      </c>
      <c r="P3" s="74">
        <v>12401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584</v>
      </c>
      <c r="C4" s="73">
        <v>970</v>
      </c>
      <c r="D4" s="73">
        <v>74</v>
      </c>
      <c r="E4" s="73">
        <v>283</v>
      </c>
      <c r="F4" s="73">
        <v>617</v>
      </c>
      <c r="G4" s="73">
        <v>963</v>
      </c>
      <c r="H4" s="73">
        <v>1281</v>
      </c>
      <c r="I4" s="73">
        <v>2229</v>
      </c>
      <c r="J4" s="73">
        <v>341</v>
      </c>
      <c r="K4" s="73">
        <v>632</v>
      </c>
      <c r="L4" s="73">
        <v>823</v>
      </c>
      <c r="M4" s="73">
        <v>159</v>
      </c>
      <c r="N4" s="73">
        <v>1039</v>
      </c>
      <c r="O4" s="73">
        <v>237</v>
      </c>
      <c r="P4" s="73">
        <v>10232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0.86135693215339237</v>
      </c>
      <c r="C5" s="4">
        <v>0.87387387387387383</v>
      </c>
      <c r="D5" s="4">
        <v>0.32314410480349343</v>
      </c>
      <c r="E5" s="4">
        <v>0.79943502824858759</v>
      </c>
      <c r="F5" s="4">
        <v>0.9521604938271605</v>
      </c>
      <c r="G5" s="4">
        <v>0.78869778869778873</v>
      </c>
      <c r="H5" s="4">
        <v>0.77261761158021713</v>
      </c>
      <c r="I5" s="4">
        <v>0.96618985695708715</v>
      </c>
      <c r="J5" s="4">
        <v>0.74945054945054945</v>
      </c>
      <c r="K5" s="4">
        <v>0.99527559055118109</v>
      </c>
      <c r="L5" s="4">
        <v>0.59854545454545449</v>
      </c>
      <c r="M5" s="4">
        <v>0.81538461538461537</v>
      </c>
      <c r="N5" s="4">
        <v>0.80856031128404671</v>
      </c>
      <c r="O5" s="4">
        <v>0.94422310756972117</v>
      </c>
      <c r="P5" s="4">
        <v>0.82509475042335301</v>
      </c>
    </row>
    <row r="6" spans="1:43" ht="25.5" x14ac:dyDescent="0.2">
      <c r="A6" s="42" t="s">
        <v>17</v>
      </c>
      <c r="B6" s="5">
        <v>53.885273972602739</v>
      </c>
      <c r="C6" s="5">
        <v>58.259793814432989</v>
      </c>
      <c r="D6" s="5">
        <v>93.986486486486484</v>
      </c>
      <c r="E6" s="5">
        <v>111.67491166077738</v>
      </c>
      <c r="F6" s="5">
        <v>68.635332252836307</v>
      </c>
      <c r="G6" s="5">
        <v>50.191069574247145</v>
      </c>
      <c r="H6" s="5">
        <v>102.00936768149883</v>
      </c>
      <c r="I6" s="5">
        <v>279.04217137729921</v>
      </c>
      <c r="J6" s="5">
        <v>62.86510263929619</v>
      </c>
      <c r="K6" s="5">
        <v>80.243670886075947</v>
      </c>
      <c r="L6" s="5">
        <v>48.838396111786146</v>
      </c>
      <c r="M6" s="5">
        <v>21.075471698113208</v>
      </c>
      <c r="N6" s="5">
        <v>58.238691049085659</v>
      </c>
      <c r="O6" s="5">
        <v>92.974683544303801</v>
      </c>
      <c r="P6" s="5">
        <v>114.16360437842064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S46"/>
  <sheetViews>
    <sheetView topLeftCell="J3" zoomScale="80" zoomScaleNormal="80" workbookViewId="0">
      <selection activeCell="Y36" sqref="Y36"/>
    </sheetView>
  </sheetViews>
  <sheetFormatPr baseColWidth="10" defaultRowHeight="12.75" x14ac:dyDescent="0.2"/>
  <cols>
    <col min="1" max="1" width="34.85546875" customWidth="1"/>
    <col min="2" max="15" width="11.42578125" customWidth="1"/>
  </cols>
  <sheetData>
    <row r="1" spans="1:16" ht="18.75" x14ac:dyDescent="0.3">
      <c r="A1" s="29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 x14ac:dyDescent="0.3">
      <c r="A2" s="29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5.5" x14ac:dyDescent="0.2">
      <c r="A4" s="33" t="s">
        <v>62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8</v>
      </c>
      <c r="K4" s="34" t="s">
        <v>9</v>
      </c>
      <c r="L4" s="34" t="s">
        <v>10</v>
      </c>
      <c r="M4" s="34" t="s">
        <v>11</v>
      </c>
      <c r="N4" s="34" t="s">
        <v>12</v>
      </c>
      <c r="O4" s="49" t="s">
        <v>13</v>
      </c>
      <c r="P4" s="53" t="s">
        <v>14</v>
      </c>
    </row>
    <row r="5" spans="1:16" x14ac:dyDescent="0.2">
      <c r="A5" s="47" t="s">
        <v>44</v>
      </c>
      <c r="B5" s="48"/>
      <c r="C5" s="48">
        <v>1</v>
      </c>
      <c r="D5" s="48"/>
      <c r="E5" s="48"/>
      <c r="F5" s="48"/>
      <c r="G5" s="48"/>
      <c r="H5" s="48"/>
      <c r="I5" s="48">
        <v>117</v>
      </c>
      <c r="J5" s="48"/>
      <c r="K5" s="48"/>
      <c r="L5" s="48"/>
      <c r="M5" s="48"/>
      <c r="N5" s="48"/>
      <c r="O5" s="50">
        <v>5</v>
      </c>
      <c r="P5" s="54">
        <f>SUM(B5:O5)</f>
        <v>123</v>
      </c>
    </row>
    <row r="6" spans="1:16" x14ac:dyDescent="0.2">
      <c r="A6" s="35" t="s">
        <v>45</v>
      </c>
      <c r="B6" s="36"/>
      <c r="C6" s="36"/>
      <c r="D6" s="36"/>
      <c r="E6" s="36"/>
      <c r="F6" s="36">
        <v>2</v>
      </c>
      <c r="G6" s="36"/>
      <c r="H6" s="36"/>
      <c r="I6" s="36">
        <v>391</v>
      </c>
      <c r="J6" s="36"/>
      <c r="K6" s="36">
        <v>1</v>
      </c>
      <c r="L6" s="36"/>
      <c r="M6" s="36"/>
      <c r="N6" s="36"/>
      <c r="O6" s="51">
        <v>1</v>
      </c>
      <c r="P6" s="55">
        <f t="shared" ref="P6:P37" si="0">SUM(B6:O6)</f>
        <v>395</v>
      </c>
    </row>
    <row r="7" spans="1:16" x14ac:dyDescent="0.2">
      <c r="A7" s="35" t="s">
        <v>18</v>
      </c>
      <c r="B7" s="36"/>
      <c r="C7" s="36">
        <v>1</v>
      </c>
      <c r="D7" s="36"/>
      <c r="E7" s="36"/>
      <c r="F7" s="36"/>
      <c r="G7" s="36"/>
      <c r="H7" s="36"/>
      <c r="I7" s="36">
        <v>300</v>
      </c>
      <c r="J7" s="36"/>
      <c r="K7" s="36"/>
      <c r="L7" s="36"/>
      <c r="M7" s="36"/>
      <c r="N7" s="36"/>
      <c r="O7" s="51"/>
      <c r="P7" s="55">
        <f t="shared" si="0"/>
        <v>301</v>
      </c>
    </row>
    <row r="8" spans="1:16" x14ac:dyDescent="0.2">
      <c r="A8" s="35" t="s">
        <v>19</v>
      </c>
      <c r="B8" s="36"/>
      <c r="C8" s="36">
        <v>1</v>
      </c>
      <c r="D8" s="36"/>
      <c r="E8" s="36">
        <v>10</v>
      </c>
      <c r="F8" s="36"/>
      <c r="G8" s="36"/>
      <c r="H8" s="36"/>
      <c r="I8" s="36">
        <v>39</v>
      </c>
      <c r="J8" s="36"/>
      <c r="K8" s="36"/>
      <c r="L8" s="36"/>
      <c r="M8" s="36"/>
      <c r="N8" s="36"/>
      <c r="O8" s="51"/>
      <c r="P8" s="55">
        <f t="shared" si="0"/>
        <v>50</v>
      </c>
    </row>
    <row r="9" spans="1:16" x14ac:dyDescent="0.2">
      <c r="A9" s="35" t="s">
        <v>20</v>
      </c>
      <c r="B9" s="36"/>
      <c r="C9" s="36"/>
      <c r="D9" s="36"/>
      <c r="E9" s="36"/>
      <c r="F9" s="36"/>
      <c r="G9" s="36"/>
      <c r="H9" s="36"/>
      <c r="I9" s="36">
        <v>1</v>
      </c>
      <c r="J9" s="36"/>
      <c r="K9" s="36"/>
      <c r="L9" s="36"/>
      <c r="M9" s="36"/>
      <c r="N9" s="36"/>
      <c r="O9" s="51"/>
      <c r="P9" s="55">
        <f t="shared" si="0"/>
        <v>1</v>
      </c>
    </row>
    <row r="10" spans="1:16" ht="15.75" customHeight="1" x14ac:dyDescent="0.2">
      <c r="A10" s="35" t="s">
        <v>47</v>
      </c>
      <c r="B10" s="36"/>
      <c r="C10" s="36">
        <v>2</v>
      </c>
      <c r="D10" s="36"/>
      <c r="E10" s="36">
        <v>1</v>
      </c>
      <c r="F10" s="36"/>
      <c r="G10" s="36"/>
      <c r="H10" s="36"/>
      <c r="I10" s="36">
        <v>127</v>
      </c>
      <c r="J10" s="36"/>
      <c r="K10" s="36"/>
      <c r="L10" s="36"/>
      <c r="M10" s="36"/>
      <c r="N10" s="36"/>
      <c r="O10" s="51">
        <v>1</v>
      </c>
      <c r="P10" s="55">
        <f t="shared" si="0"/>
        <v>131</v>
      </c>
    </row>
    <row r="11" spans="1:16" x14ac:dyDescent="0.2">
      <c r="A11" s="35" t="s">
        <v>21</v>
      </c>
      <c r="B11" s="36"/>
      <c r="C11" s="36"/>
      <c r="D11" s="36"/>
      <c r="E11" s="36"/>
      <c r="F11" s="36"/>
      <c r="G11" s="36"/>
      <c r="H11" s="36"/>
      <c r="I11" s="36">
        <v>528</v>
      </c>
      <c r="J11" s="36"/>
      <c r="K11" s="36"/>
      <c r="L11" s="36"/>
      <c r="M11" s="36"/>
      <c r="N11" s="36"/>
      <c r="O11" s="51"/>
      <c r="P11" s="55">
        <f t="shared" si="0"/>
        <v>528</v>
      </c>
    </row>
    <row r="12" spans="1:16" x14ac:dyDescent="0.2">
      <c r="A12" s="35" t="s">
        <v>22</v>
      </c>
      <c r="B12" s="36"/>
      <c r="C12" s="36">
        <v>1</v>
      </c>
      <c r="D12" s="36"/>
      <c r="E12" s="36"/>
      <c r="F12" s="36"/>
      <c r="G12" s="36"/>
      <c r="H12" s="36"/>
      <c r="I12" s="36">
        <v>1</v>
      </c>
      <c r="J12" s="36"/>
      <c r="K12" s="36"/>
      <c r="L12" s="36"/>
      <c r="M12" s="36"/>
      <c r="N12" s="36"/>
      <c r="O12" s="51"/>
      <c r="P12" s="55">
        <f t="shared" si="0"/>
        <v>2</v>
      </c>
    </row>
    <row r="13" spans="1:16" x14ac:dyDescent="0.2">
      <c r="A13" s="35" t="s">
        <v>60</v>
      </c>
      <c r="B13" s="36"/>
      <c r="C13" s="36">
        <v>2</v>
      </c>
      <c r="D13" s="36"/>
      <c r="E13" s="36"/>
      <c r="F13" s="36"/>
      <c r="G13" s="36"/>
      <c r="H13" s="36"/>
      <c r="I13" s="36">
        <v>3</v>
      </c>
      <c r="J13" s="36"/>
      <c r="K13" s="36"/>
      <c r="L13" s="36"/>
      <c r="M13" s="36"/>
      <c r="N13" s="36"/>
      <c r="O13" s="51"/>
      <c r="P13" s="55">
        <f t="shared" si="0"/>
        <v>5</v>
      </c>
    </row>
    <row r="14" spans="1:16" x14ac:dyDescent="0.2">
      <c r="A14" s="35" t="s">
        <v>23</v>
      </c>
      <c r="B14" s="36"/>
      <c r="C14" s="36"/>
      <c r="D14" s="36"/>
      <c r="E14" s="36"/>
      <c r="F14" s="36"/>
      <c r="G14" s="36"/>
      <c r="H14" s="36"/>
      <c r="I14" s="36">
        <v>5</v>
      </c>
      <c r="J14" s="36"/>
      <c r="K14" s="36"/>
      <c r="L14" s="36"/>
      <c r="M14" s="36"/>
      <c r="N14" s="36"/>
      <c r="O14" s="51"/>
      <c r="P14" s="55">
        <f t="shared" si="0"/>
        <v>5</v>
      </c>
    </row>
    <row r="15" spans="1:16" x14ac:dyDescent="0.2">
      <c r="A15" s="35" t="s">
        <v>24</v>
      </c>
      <c r="B15" s="36"/>
      <c r="C15" s="36">
        <v>1</v>
      </c>
      <c r="D15" s="36"/>
      <c r="E15" s="36"/>
      <c r="F15" s="36"/>
      <c r="G15" s="36"/>
      <c r="H15" s="36"/>
      <c r="I15" s="36">
        <v>1656</v>
      </c>
      <c r="J15" s="36"/>
      <c r="K15" s="36"/>
      <c r="L15" s="36"/>
      <c r="M15" s="36"/>
      <c r="N15" s="36">
        <v>2</v>
      </c>
      <c r="O15" s="51"/>
      <c r="P15" s="55">
        <f t="shared" si="0"/>
        <v>1659</v>
      </c>
    </row>
    <row r="16" spans="1:16" x14ac:dyDescent="0.2">
      <c r="A16" s="35" t="s">
        <v>25</v>
      </c>
      <c r="B16" s="36"/>
      <c r="C16" s="36">
        <v>4</v>
      </c>
      <c r="D16" s="36"/>
      <c r="E16" s="36">
        <v>4</v>
      </c>
      <c r="F16" s="36"/>
      <c r="G16" s="36"/>
      <c r="H16" s="36"/>
      <c r="I16" s="36">
        <v>493</v>
      </c>
      <c r="J16" s="36"/>
      <c r="K16" s="36"/>
      <c r="L16" s="36"/>
      <c r="M16" s="36"/>
      <c r="N16" s="36"/>
      <c r="O16" s="51">
        <v>1</v>
      </c>
      <c r="P16" s="55">
        <f t="shared" si="0"/>
        <v>502</v>
      </c>
    </row>
    <row r="17" spans="1:16" x14ac:dyDescent="0.2">
      <c r="A17" s="35" t="s">
        <v>26</v>
      </c>
      <c r="B17" s="36"/>
      <c r="C17" s="36">
        <v>1</v>
      </c>
      <c r="D17" s="36"/>
      <c r="E17" s="36"/>
      <c r="F17" s="36"/>
      <c r="G17" s="36"/>
      <c r="H17" s="36"/>
      <c r="I17" s="36">
        <v>13</v>
      </c>
      <c r="J17" s="36"/>
      <c r="K17" s="36">
        <v>1</v>
      </c>
      <c r="L17" s="36"/>
      <c r="M17" s="36"/>
      <c r="N17" s="36"/>
      <c r="O17" s="51"/>
      <c r="P17" s="55">
        <f t="shared" si="0"/>
        <v>15</v>
      </c>
    </row>
    <row r="18" spans="1:16" x14ac:dyDescent="0.2">
      <c r="A18" s="35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51"/>
      <c r="P18" s="55">
        <f t="shared" si="0"/>
        <v>0</v>
      </c>
    </row>
    <row r="19" spans="1:16" x14ac:dyDescent="0.2">
      <c r="A19" s="35" t="s">
        <v>28</v>
      </c>
      <c r="B19" s="36"/>
      <c r="C19" s="36">
        <v>4</v>
      </c>
      <c r="D19" s="36"/>
      <c r="E19" s="36"/>
      <c r="F19" s="36"/>
      <c r="G19" s="36"/>
      <c r="H19" s="36"/>
      <c r="I19" s="36">
        <v>45</v>
      </c>
      <c r="J19" s="36"/>
      <c r="K19" s="36"/>
      <c r="L19" s="36"/>
      <c r="M19" s="36"/>
      <c r="N19" s="36">
        <v>2</v>
      </c>
      <c r="O19" s="51">
        <v>3</v>
      </c>
      <c r="P19" s="55">
        <f t="shared" si="0"/>
        <v>54</v>
      </c>
    </row>
    <row r="20" spans="1:16" x14ac:dyDescent="0.2">
      <c r="A20" s="35" t="s">
        <v>29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51"/>
      <c r="P20" s="55">
        <f t="shared" si="0"/>
        <v>0</v>
      </c>
    </row>
    <row r="21" spans="1:16" x14ac:dyDescent="0.2">
      <c r="A21" s="35" t="s">
        <v>30</v>
      </c>
      <c r="B21" s="36"/>
      <c r="C21" s="36"/>
      <c r="D21" s="36"/>
      <c r="E21" s="36">
        <v>2</v>
      </c>
      <c r="F21" s="36"/>
      <c r="G21" s="36"/>
      <c r="H21" s="36"/>
      <c r="I21" s="36">
        <v>57</v>
      </c>
      <c r="J21" s="36"/>
      <c r="K21" s="36"/>
      <c r="L21" s="36"/>
      <c r="M21" s="36">
        <v>1</v>
      </c>
      <c r="N21" s="36">
        <v>1</v>
      </c>
      <c r="O21" s="51">
        <v>2</v>
      </c>
      <c r="P21" s="55">
        <f t="shared" si="0"/>
        <v>63</v>
      </c>
    </row>
    <row r="22" spans="1:16" x14ac:dyDescent="0.2">
      <c r="A22" s="35" t="s">
        <v>66</v>
      </c>
      <c r="B22" s="36"/>
      <c r="C22" s="36"/>
      <c r="D22" s="36"/>
      <c r="E22" s="36"/>
      <c r="F22" s="36"/>
      <c r="G22" s="36"/>
      <c r="H22" s="36"/>
      <c r="I22" s="36">
        <v>3</v>
      </c>
      <c r="J22" s="36"/>
      <c r="K22" s="36"/>
      <c r="L22" s="36"/>
      <c r="M22" s="36"/>
      <c r="N22" s="36"/>
      <c r="O22" s="51"/>
      <c r="P22" s="55">
        <f t="shared" si="0"/>
        <v>3</v>
      </c>
    </row>
    <row r="23" spans="1:16" ht="14.25" customHeight="1" x14ac:dyDescent="0.2">
      <c r="A23" s="35" t="s">
        <v>31</v>
      </c>
      <c r="B23" s="36"/>
      <c r="C23" s="36"/>
      <c r="D23" s="36"/>
      <c r="E23" s="36"/>
      <c r="F23" s="36"/>
      <c r="G23" s="36"/>
      <c r="H23" s="36"/>
      <c r="I23" s="36">
        <v>43</v>
      </c>
      <c r="J23" s="36"/>
      <c r="K23" s="36"/>
      <c r="L23" s="36"/>
      <c r="M23" s="36"/>
      <c r="N23" s="36"/>
      <c r="O23" s="51"/>
      <c r="P23" s="55">
        <f t="shared" si="0"/>
        <v>43</v>
      </c>
    </row>
    <row r="24" spans="1:16" x14ac:dyDescent="0.2">
      <c r="A24" s="35" t="s">
        <v>65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51"/>
      <c r="P24" s="55">
        <f t="shared" si="0"/>
        <v>0</v>
      </c>
    </row>
    <row r="25" spans="1:16" x14ac:dyDescent="0.2">
      <c r="A25" s="35" t="s">
        <v>32</v>
      </c>
      <c r="B25" s="36"/>
      <c r="C25" s="36">
        <v>1</v>
      </c>
      <c r="D25" s="36"/>
      <c r="E25" s="36"/>
      <c r="F25" s="36"/>
      <c r="G25" s="36"/>
      <c r="H25" s="36"/>
      <c r="I25" s="36">
        <v>1055</v>
      </c>
      <c r="J25" s="36"/>
      <c r="K25" s="36"/>
      <c r="L25" s="36"/>
      <c r="M25" s="36"/>
      <c r="N25" s="36">
        <v>2</v>
      </c>
      <c r="O25" s="51"/>
      <c r="P25" s="55">
        <f t="shared" si="0"/>
        <v>1058</v>
      </c>
    </row>
    <row r="26" spans="1:16" x14ac:dyDescent="0.2">
      <c r="A26" s="35" t="s">
        <v>33</v>
      </c>
      <c r="B26" s="36"/>
      <c r="C26" s="36"/>
      <c r="D26" s="36"/>
      <c r="E26" s="36"/>
      <c r="F26" s="36"/>
      <c r="G26" s="36"/>
      <c r="H26" s="36"/>
      <c r="I26" s="36">
        <v>17</v>
      </c>
      <c r="J26" s="36"/>
      <c r="K26" s="36"/>
      <c r="L26" s="36"/>
      <c r="M26" s="36"/>
      <c r="N26" s="36">
        <v>11</v>
      </c>
      <c r="O26" s="51"/>
      <c r="P26" s="55">
        <f t="shared" si="0"/>
        <v>28</v>
      </c>
    </row>
    <row r="27" spans="1:16" x14ac:dyDescent="0.2">
      <c r="A27" s="35" t="s">
        <v>34</v>
      </c>
      <c r="B27" s="36"/>
      <c r="C27" s="36">
        <v>1</v>
      </c>
      <c r="D27" s="36"/>
      <c r="E27" s="36"/>
      <c r="F27" s="36"/>
      <c r="G27" s="36"/>
      <c r="H27" s="36"/>
      <c r="I27" s="36">
        <v>393</v>
      </c>
      <c r="J27" s="36"/>
      <c r="K27" s="36">
        <v>1</v>
      </c>
      <c r="L27" s="36"/>
      <c r="M27" s="36"/>
      <c r="N27" s="36">
        <v>3</v>
      </c>
      <c r="O27" s="51"/>
      <c r="P27" s="55">
        <f t="shared" si="0"/>
        <v>398</v>
      </c>
    </row>
    <row r="28" spans="1:16" ht="15" customHeight="1" x14ac:dyDescent="0.2">
      <c r="A28" s="35" t="s">
        <v>56</v>
      </c>
      <c r="B28" s="36"/>
      <c r="C28" s="36"/>
      <c r="D28" s="36"/>
      <c r="E28" s="36"/>
      <c r="F28" s="36"/>
      <c r="G28" s="36"/>
      <c r="H28" s="36"/>
      <c r="I28" s="36">
        <v>40</v>
      </c>
      <c r="J28" s="36"/>
      <c r="K28" s="36"/>
      <c r="L28" s="36"/>
      <c r="M28" s="36"/>
      <c r="N28" s="36"/>
      <c r="O28" s="51"/>
      <c r="P28" s="55">
        <f t="shared" si="0"/>
        <v>40</v>
      </c>
    </row>
    <row r="29" spans="1:16" x14ac:dyDescent="0.2">
      <c r="A29" s="35" t="s">
        <v>36</v>
      </c>
      <c r="B29" s="36"/>
      <c r="C29" s="36">
        <v>1</v>
      </c>
      <c r="D29" s="36"/>
      <c r="E29" s="36">
        <v>3</v>
      </c>
      <c r="F29" s="36"/>
      <c r="G29" s="36"/>
      <c r="H29" s="36"/>
      <c r="I29" s="36">
        <v>618</v>
      </c>
      <c r="J29" s="36"/>
      <c r="K29" s="36"/>
      <c r="L29" s="36"/>
      <c r="M29" s="36"/>
      <c r="N29" s="36"/>
      <c r="O29" s="51"/>
      <c r="P29" s="55">
        <f t="shared" si="0"/>
        <v>622</v>
      </c>
    </row>
    <row r="30" spans="1:16" x14ac:dyDescent="0.2">
      <c r="A30" s="35" t="s">
        <v>52</v>
      </c>
      <c r="B30" s="36"/>
      <c r="C30" s="36"/>
      <c r="D30" s="36"/>
      <c r="E30" s="36"/>
      <c r="F30" s="36"/>
      <c r="G30" s="36"/>
      <c r="H30" s="36"/>
      <c r="I30" s="36">
        <v>3</v>
      </c>
      <c r="J30" s="36"/>
      <c r="K30" s="36"/>
      <c r="L30" s="36"/>
      <c r="M30" s="36"/>
      <c r="N30" s="36"/>
      <c r="O30" s="51">
        <v>1</v>
      </c>
      <c r="P30" s="55">
        <f t="shared" si="0"/>
        <v>4</v>
      </c>
    </row>
    <row r="31" spans="1:16" x14ac:dyDescent="0.2">
      <c r="A31" s="35" t="s">
        <v>37</v>
      </c>
      <c r="B31" s="36"/>
      <c r="C31" s="36">
        <v>2</v>
      </c>
      <c r="D31" s="36"/>
      <c r="E31" s="36">
        <v>57</v>
      </c>
      <c r="F31" s="36"/>
      <c r="G31" s="36"/>
      <c r="H31" s="36"/>
      <c r="I31" s="36">
        <v>791</v>
      </c>
      <c r="J31" s="36"/>
      <c r="K31" s="36"/>
      <c r="L31" s="36"/>
      <c r="M31" s="36">
        <v>1</v>
      </c>
      <c r="N31" s="36">
        <v>4</v>
      </c>
      <c r="O31" s="51"/>
      <c r="P31" s="55">
        <f t="shared" si="0"/>
        <v>855</v>
      </c>
    </row>
    <row r="32" spans="1:16" x14ac:dyDescent="0.2">
      <c r="A32" s="35" t="s">
        <v>38</v>
      </c>
      <c r="B32" s="36"/>
      <c r="C32" s="36"/>
      <c r="D32" s="36"/>
      <c r="E32" s="36">
        <v>12</v>
      </c>
      <c r="F32" s="36"/>
      <c r="G32" s="36"/>
      <c r="H32" s="36"/>
      <c r="I32" s="36">
        <v>86</v>
      </c>
      <c r="J32" s="36"/>
      <c r="K32" s="36">
        <v>1</v>
      </c>
      <c r="L32" s="36"/>
      <c r="M32" s="36"/>
      <c r="N32" s="36"/>
      <c r="O32" s="51"/>
      <c r="P32" s="55">
        <f t="shared" si="0"/>
        <v>99</v>
      </c>
    </row>
    <row r="33" spans="1:19" x14ac:dyDescent="0.2">
      <c r="A33" s="35" t="s">
        <v>39</v>
      </c>
      <c r="B33" s="36"/>
      <c r="C33" s="36">
        <v>5</v>
      </c>
      <c r="D33" s="36"/>
      <c r="E33" s="36">
        <v>3</v>
      </c>
      <c r="F33" s="36"/>
      <c r="G33" s="36">
        <v>3</v>
      </c>
      <c r="H33" s="36"/>
      <c r="I33" s="36">
        <v>152</v>
      </c>
      <c r="J33" s="36"/>
      <c r="K33" s="36"/>
      <c r="L33" s="36"/>
      <c r="M33" s="36">
        <v>1</v>
      </c>
      <c r="N33" s="36">
        <v>6</v>
      </c>
      <c r="O33" s="51">
        <v>1</v>
      </c>
      <c r="P33" s="55">
        <f t="shared" si="0"/>
        <v>171</v>
      </c>
    </row>
    <row r="34" spans="1:19" x14ac:dyDescent="0.2">
      <c r="A34" s="35" t="s">
        <v>40</v>
      </c>
      <c r="B34" s="36"/>
      <c r="C34" s="36">
        <v>1</v>
      </c>
      <c r="D34" s="36"/>
      <c r="E34" s="36">
        <v>14</v>
      </c>
      <c r="F34" s="36"/>
      <c r="G34" s="36"/>
      <c r="H34" s="36"/>
      <c r="I34" s="36">
        <v>904</v>
      </c>
      <c r="J34" s="36"/>
      <c r="K34" s="36">
        <v>5</v>
      </c>
      <c r="L34" s="36"/>
      <c r="M34" s="36"/>
      <c r="N34" s="36"/>
      <c r="O34" s="51"/>
      <c r="P34" s="55">
        <f t="shared" si="0"/>
        <v>924</v>
      </c>
    </row>
    <row r="35" spans="1:19" x14ac:dyDescent="0.2">
      <c r="A35" s="35" t="s">
        <v>41</v>
      </c>
      <c r="B35" s="36"/>
      <c r="C35" s="36">
        <v>2</v>
      </c>
      <c r="D35" s="36"/>
      <c r="E35" s="36"/>
      <c r="F35" s="36"/>
      <c r="G35" s="36"/>
      <c r="H35" s="36"/>
      <c r="I35" s="36">
        <v>701</v>
      </c>
      <c r="J35" s="36"/>
      <c r="K35" s="36"/>
      <c r="L35" s="36"/>
      <c r="M35" s="36"/>
      <c r="N35" s="36"/>
      <c r="O35" s="51"/>
      <c r="P35" s="55">
        <f t="shared" si="0"/>
        <v>703</v>
      </c>
    </row>
    <row r="36" spans="1:19" x14ac:dyDescent="0.2">
      <c r="A36" s="35" t="s">
        <v>57</v>
      </c>
      <c r="B36" s="36"/>
      <c r="C36" s="36">
        <v>3</v>
      </c>
      <c r="D36" s="36">
        <v>1</v>
      </c>
      <c r="E36" s="36">
        <v>57</v>
      </c>
      <c r="F36" s="36"/>
      <c r="G36" s="36"/>
      <c r="H36" s="36"/>
      <c r="I36" s="36">
        <v>1846</v>
      </c>
      <c r="J36" s="36"/>
      <c r="K36" s="36">
        <v>1</v>
      </c>
      <c r="L36" s="36"/>
      <c r="M36" s="36"/>
      <c r="N36" s="36">
        <v>1</v>
      </c>
      <c r="O36" s="51"/>
      <c r="P36" s="55">
        <f t="shared" si="0"/>
        <v>1909</v>
      </c>
    </row>
    <row r="37" spans="1:19" x14ac:dyDescent="0.2">
      <c r="A37" s="43" t="s">
        <v>42</v>
      </c>
      <c r="B37" s="44"/>
      <c r="C37" s="44">
        <v>1</v>
      </c>
      <c r="D37" s="44"/>
      <c r="E37" s="44">
        <v>31</v>
      </c>
      <c r="F37" s="44"/>
      <c r="G37" s="44"/>
      <c r="H37" s="44"/>
      <c r="I37" s="44">
        <v>726</v>
      </c>
      <c r="J37" s="44"/>
      <c r="K37" s="44"/>
      <c r="L37" s="44"/>
      <c r="M37" s="44"/>
      <c r="N37" s="44"/>
      <c r="O37" s="52">
        <v>710</v>
      </c>
      <c r="P37" s="56">
        <f t="shared" si="0"/>
        <v>1468</v>
      </c>
    </row>
    <row r="38" spans="1:19" ht="15.75" x14ac:dyDescent="0.2">
      <c r="A38" s="45" t="s">
        <v>63</v>
      </c>
      <c r="B38" s="46">
        <f t="shared" ref="B38:P38" si="1">SUM(B5:B37)</f>
        <v>0</v>
      </c>
      <c r="C38" s="46">
        <f t="shared" si="1"/>
        <v>35</v>
      </c>
      <c r="D38" s="46">
        <f t="shared" si="1"/>
        <v>1</v>
      </c>
      <c r="E38" s="46">
        <f t="shared" si="1"/>
        <v>194</v>
      </c>
      <c r="F38" s="46">
        <f t="shared" si="1"/>
        <v>2</v>
      </c>
      <c r="G38" s="46">
        <f t="shared" si="1"/>
        <v>3</v>
      </c>
      <c r="H38" s="46">
        <f t="shared" si="1"/>
        <v>0</v>
      </c>
      <c r="I38" s="46">
        <f t="shared" si="1"/>
        <v>11154</v>
      </c>
      <c r="J38" s="46">
        <f t="shared" si="1"/>
        <v>0</v>
      </c>
      <c r="K38" s="46">
        <f t="shared" si="1"/>
        <v>10</v>
      </c>
      <c r="L38" s="46">
        <f t="shared" si="1"/>
        <v>0</v>
      </c>
      <c r="M38" s="46">
        <f t="shared" si="1"/>
        <v>3</v>
      </c>
      <c r="N38" s="46">
        <f t="shared" si="1"/>
        <v>32</v>
      </c>
      <c r="O38" s="46">
        <f t="shared" si="1"/>
        <v>725</v>
      </c>
      <c r="P38" s="57">
        <f t="shared" si="1"/>
        <v>12159</v>
      </c>
    </row>
    <row r="39" spans="1:19" ht="15" x14ac:dyDescent="0.25">
      <c r="C39" s="28"/>
    </row>
    <row r="44" spans="1:19" x14ac:dyDescent="0.2">
      <c r="R44" s="72"/>
      <c r="S44" s="72"/>
    </row>
    <row r="45" spans="1:19" x14ac:dyDescent="0.2">
      <c r="R45" s="72"/>
      <c r="S45" s="72"/>
    </row>
    <row r="46" spans="1:19" x14ac:dyDescent="0.2">
      <c r="R46" s="72"/>
      <c r="S46" s="7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233"/>
  <sheetViews>
    <sheetView showGridLines="0" topLeftCell="A4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/>
      <c r="C3" s="2">
        <v>987</v>
      </c>
      <c r="D3" s="2"/>
      <c r="E3" s="2"/>
      <c r="F3" s="2"/>
      <c r="G3" s="2">
        <v>854</v>
      </c>
      <c r="H3" s="2"/>
      <c r="I3" s="2">
        <v>1187</v>
      </c>
      <c r="J3" s="2"/>
      <c r="K3" s="2"/>
      <c r="L3" s="2"/>
      <c r="M3" s="2"/>
      <c r="N3" s="2">
        <v>2368</v>
      </c>
      <c r="O3" s="2"/>
      <c r="P3" s="74">
        <v>5396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>
        <v>843</v>
      </c>
      <c r="D4" s="73"/>
      <c r="E4" s="73"/>
      <c r="F4" s="73"/>
      <c r="G4" s="73">
        <v>692</v>
      </c>
      <c r="H4" s="73"/>
      <c r="I4" s="73">
        <v>1047</v>
      </c>
      <c r="J4" s="73"/>
      <c r="K4" s="73"/>
      <c r="L4" s="73"/>
      <c r="M4" s="73"/>
      <c r="N4" s="73">
        <v>2039</v>
      </c>
      <c r="O4" s="73"/>
      <c r="P4" s="73">
        <v>4621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>
        <v>0.85410334346504557</v>
      </c>
      <c r="D5" s="4" t="s">
        <v>67</v>
      </c>
      <c r="E5" s="4" t="s">
        <v>67</v>
      </c>
      <c r="F5" s="4" t="s">
        <v>67</v>
      </c>
      <c r="G5" s="4">
        <v>0.81030444964871196</v>
      </c>
      <c r="H5" s="4" t="s">
        <v>67</v>
      </c>
      <c r="I5" s="4">
        <v>0.88205560235888791</v>
      </c>
      <c r="J5" s="4" t="s">
        <v>67</v>
      </c>
      <c r="K5" s="4" t="s">
        <v>67</v>
      </c>
      <c r="L5" s="4" t="s">
        <v>67</v>
      </c>
      <c r="M5" s="4" t="s">
        <v>67</v>
      </c>
      <c r="N5" s="4">
        <v>0.86106418918918914</v>
      </c>
      <c r="O5" s="4" t="s">
        <v>67</v>
      </c>
      <c r="P5" s="4">
        <v>0.85637509266123057</v>
      </c>
    </row>
    <row r="6" spans="1:43" ht="25.5" x14ac:dyDescent="0.2">
      <c r="A6" s="42" t="s">
        <v>17</v>
      </c>
      <c r="B6" s="5"/>
      <c r="C6" s="5">
        <v>83.283511269276389</v>
      </c>
      <c r="D6" s="5"/>
      <c r="E6" s="5"/>
      <c r="F6" s="5"/>
      <c r="G6" s="5">
        <v>90.066473988439313</v>
      </c>
      <c r="H6" s="5"/>
      <c r="I6" s="5">
        <v>159.48424068767909</v>
      </c>
      <c r="J6" s="5"/>
      <c r="K6" s="5"/>
      <c r="L6" s="5"/>
      <c r="M6" s="5"/>
      <c r="N6" s="5">
        <v>82.659146640510059</v>
      </c>
      <c r="O6" s="5"/>
      <c r="P6" s="5">
        <v>101.28889850681671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438</v>
      </c>
      <c r="C3" s="2">
        <v>863</v>
      </c>
      <c r="D3" s="2">
        <v>63</v>
      </c>
      <c r="E3" s="2">
        <v>209</v>
      </c>
      <c r="F3" s="2">
        <v>1282</v>
      </c>
      <c r="G3" s="2">
        <v>883</v>
      </c>
      <c r="H3" s="2">
        <v>322</v>
      </c>
      <c r="I3" s="2">
        <v>859</v>
      </c>
      <c r="J3" s="2">
        <v>455</v>
      </c>
      <c r="K3" s="2">
        <v>303</v>
      </c>
      <c r="L3" s="2">
        <v>1274</v>
      </c>
      <c r="M3" s="2">
        <v>312</v>
      </c>
      <c r="N3" s="2">
        <v>592</v>
      </c>
      <c r="O3" s="2">
        <v>216</v>
      </c>
      <c r="P3" s="74">
        <v>8071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378</v>
      </c>
      <c r="C4" s="73">
        <v>755</v>
      </c>
      <c r="D4" s="73">
        <v>42</v>
      </c>
      <c r="E4" s="73">
        <v>183</v>
      </c>
      <c r="F4" s="73">
        <v>1256</v>
      </c>
      <c r="G4" s="73">
        <v>540</v>
      </c>
      <c r="H4" s="73">
        <v>168</v>
      </c>
      <c r="I4" s="73">
        <v>577</v>
      </c>
      <c r="J4" s="73">
        <v>416</v>
      </c>
      <c r="K4" s="73">
        <v>299</v>
      </c>
      <c r="L4" s="73">
        <v>1195</v>
      </c>
      <c r="M4" s="73">
        <v>287</v>
      </c>
      <c r="N4" s="73">
        <v>414</v>
      </c>
      <c r="O4" s="73">
        <v>201</v>
      </c>
      <c r="P4" s="73">
        <v>6711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0.86301369863013699</v>
      </c>
      <c r="C5" s="4">
        <v>0.87485515643105449</v>
      </c>
      <c r="D5" s="4">
        <v>0.66666666666666663</v>
      </c>
      <c r="E5" s="4">
        <v>0.87559808612440193</v>
      </c>
      <c r="F5" s="4">
        <v>0.97971918876755071</v>
      </c>
      <c r="G5" s="4">
        <v>0.61155152887882225</v>
      </c>
      <c r="H5" s="4">
        <v>0.52173913043478259</v>
      </c>
      <c r="I5" s="4">
        <v>0.67171129220023285</v>
      </c>
      <c r="J5" s="4">
        <v>0.91428571428571426</v>
      </c>
      <c r="K5" s="4">
        <v>0.98679867986798675</v>
      </c>
      <c r="L5" s="4">
        <v>0.93799058084772369</v>
      </c>
      <c r="M5" s="4">
        <v>0.91987179487179482</v>
      </c>
      <c r="N5" s="4">
        <v>0.69932432432432434</v>
      </c>
      <c r="O5" s="4">
        <v>0.93055555555555558</v>
      </c>
      <c r="P5" s="4">
        <v>0.83149547763598064</v>
      </c>
    </row>
    <row r="6" spans="1:43" ht="25.5" x14ac:dyDescent="0.2">
      <c r="A6" s="42" t="s">
        <v>17</v>
      </c>
      <c r="B6" s="5">
        <v>75.587301587301582</v>
      </c>
      <c r="C6" s="5">
        <v>48.860927152317878</v>
      </c>
      <c r="D6" s="5">
        <v>21.666666666666668</v>
      </c>
      <c r="E6" s="5">
        <v>36.37158469945355</v>
      </c>
      <c r="F6" s="5">
        <v>189.69426751592357</v>
      </c>
      <c r="G6" s="5">
        <v>31.162962962962961</v>
      </c>
      <c r="H6" s="5">
        <v>18.875</v>
      </c>
      <c r="I6" s="5">
        <v>42.214904679376083</v>
      </c>
      <c r="J6" s="5">
        <v>62.39903846153846</v>
      </c>
      <c r="K6" s="5">
        <v>109.78595317725753</v>
      </c>
      <c r="L6" s="5">
        <v>61.317154811715483</v>
      </c>
      <c r="M6" s="5">
        <v>146.74564459930315</v>
      </c>
      <c r="N6" s="5">
        <v>28.557971014492754</v>
      </c>
      <c r="O6" s="5">
        <v>13.393034825870647</v>
      </c>
      <c r="P6" s="5">
        <v>81.110117717180742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233"/>
  <sheetViews>
    <sheetView showGridLines="0" topLeftCell="A15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/>
      <c r="C3" s="2"/>
      <c r="D3" s="2"/>
      <c r="E3" s="2"/>
      <c r="F3" s="2"/>
      <c r="G3" s="2">
        <v>18</v>
      </c>
      <c r="H3" s="2"/>
      <c r="I3" s="61">
        <v>7</v>
      </c>
      <c r="J3" s="2"/>
      <c r="K3" s="2"/>
      <c r="L3" s="2"/>
      <c r="M3" s="2"/>
      <c r="N3" s="2">
        <v>3</v>
      </c>
      <c r="O3" s="2"/>
      <c r="P3" s="74">
        <v>28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/>
      <c r="D4" s="73"/>
      <c r="E4" s="73"/>
      <c r="F4" s="73"/>
      <c r="G4" s="73">
        <v>2</v>
      </c>
      <c r="H4" s="73"/>
      <c r="I4" s="79"/>
      <c r="J4" s="73"/>
      <c r="K4" s="73"/>
      <c r="L4" s="73"/>
      <c r="M4" s="73"/>
      <c r="N4" s="73">
        <v>1</v>
      </c>
      <c r="O4" s="73"/>
      <c r="P4" s="73">
        <v>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 t="s">
        <v>67</v>
      </c>
      <c r="D5" s="4" t="s">
        <v>67</v>
      </c>
      <c r="E5" s="4" t="s">
        <v>67</v>
      </c>
      <c r="F5" s="4" t="s">
        <v>67</v>
      </c>
      <c r="G5" s="4">
        <v>0.1111111111111111</v>
      </c>
      <c r="H5" s="4" t="s">
        <v>67</v>
      </c>
      <c r="I5" s="62" t="s">
        <v>67</v>
      </c>
      <c r="J5" s="4" t="s">
        <v>67</v>
      </c>
      <c r="K5" s="4" t="s">
        <v>67</v>
      </c>
      <c r="L5" s="4" t="s">
        <v>67</v>
      </c>
      <c r="M5" s="4" t="s">
        <v>67</v>
      </c>
      <c r="N5" s="4">
        <v>0.33333333333333331</v>
      </c>
      <c r="O5" s="4" t="s">
        <v>67</v>
      </c>
      <c r="P5" s="4">
        <v>0.10714285714285714</v>
      </c>
    </row>
    <row r="6" spans="1:43" ht="25.5" x14ac:dyDescent="0.2">
      <c r="A6" s="42" t="s">
        <v>17</v>
      </c>
      <c r="B6" s="5"/>
      <c r="C6" s="5"/>
      <c r="D6" s="5"/>
      <c r="E6" s="5"/>
      <c r="F6" s="5"/>
      <c r="G6" s="5">
        <v>12</v>
      </c>
      <c r="H6" s="5"/>
      <c r="I6" s="63"/>
      <c r="J6" s="5"/>
      <c r="K6" s="5"/>
      <c r="L6" s="5"/>
      <c r="M6" s="5"/>
      <c r="N6" s="5">
        <v>8</v>
      </c>
      <c r="O6" s="5"/>
      <c r="P6" s="5">
        <v>10.666666666666666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233"/>
  <sheetViews>
    <sheetView showGridLines="0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47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>
        <v>322</v>
      </c>
      <c r="C3" s="2">
        <v>1426</v>
      </c>
      <c r="D3" s="2">
        <v>94</v>
      </c>
      <c r="E3" s="2">
        <v>78</v>
      </c>
      <c r="F3" s="2">
        <v>1608</v>
      </c>
      <c r="G3" s="2">
        <v>715</v>
      </c>
      <c r="H3" s="2">
        <v>277</v>
      </c>
      <c r="I3" s="2">
        <v>1472</v>
      </c>
      <c r="J3" s="2">
        <v>218</v>
      </c>
      <c r="K3" s="2">
        <v>307</v>
      </c>
      <c r="L3" s="2">
        <v>1047</v>
      </c>
      <c r="M3" s="2">
        <v>282</v>
      </c>
      <c r="N3" s="2">
        <v>1038</v>
      </c>
      <c r="O3" s="2">
        <v>681</v>
      </c>
      <c r="P3" s="74">
        <v>9565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>
        <v>256</v>
      </c>
      <c r="C4" s="73">
        <v>1310</v>
      </c>
      <c r="D4" s="73">
        <v>70</v>
      </c>
      <c r="E4" s="73">
        <v>58</v>
      </c>
      <c r="F4" s="73">
        <v>1572</v>
      </c>
      <c r="G4" s="73">
        <v>408</v>
      </c>
      <c r="H4" s="73">
        <v>161</v>
      </c>
      <c r="I4" s="73">
        <v>1309</v>
      </c>
      <c r="J4" s="73">
        <v>198</v>
      </c>
      <c r="K4" s="73">
        <v>297</v>
      </c>
      <c r="L4" s="73">
        <v>983</v>
      </c>
      <c r="M4" s="73">
        <v>269</v>
      </c>
      <c r="N4" s="73">
        <v>786</v>
      </c>
      <c r="O4" s="73">
        <v>621</v>
      </c>
      <c r="P4" s="73">
        <v>8298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>
        <v>0.79503105590062106</v>
      </c>
      <c r="C5" s="4">
        <v>0.9186535764375876</v>
      </c>
      <c r="D5" s="4">
        <v>0.74468085106382975</v>
      </c>
      <c r="E5" s="4">
        <v>0.74358974358974361</v>
      </c>
      <c r="F5" s="4">
        <v>0.97761194029850751</v>
      </c>
      <c r="G5" s="4">
        <v>0.57062937062937058</v>
      </c>
      <c r="H5" s="4">
        <v>0.58122743682310474</v>
      </c>
      <c r="I5" s="4">
        <v>0.88926630434782605</v>
      </c>
      <c r="J5" s="4">
        <v>0.90825688073394495</v>
      </c>
      <c r="K5" s="4">
        <v>0.96742671009771986</v>
      </c>
      <c r="L5" s="4">
        <v>0.93887297039159501</v>
      </c>
      <c r="M5" s="4">
        <v>0.95390070921985815</v>
      </c>
      <c r="N5" s="4">
        <v>0.75722543352601157</v>
      </c>
      <c r="O5" s="4">
        <v>0.91189427312775329</v>
      </c>
      <c r="P5" s="4">
        <v>0.86753789858860431</v>
      </c>
    </row>
    <row r="6" spans="1:43" ht="25.5" x14ac:dyDescent="0.2">
      <c r="A6" s="42" t="s">
        <v>17</v>
      </c>
      <c r="B6" s="5">
        <v>22.97265625</v>
      </c>
      <c r="C6" s="5">
        <v>77.307633587786256</v>
      </c>
      <c r="D6" s="5">
        <v>12.185714285714285</v>
      </c>
      <c r="E6" s="5">
        <v>7.8965517241379306</v>
      </c>
      <c r="F6" s="5">
        <v>114.03307888040712</v>
      </c>
      <c r="G6" s="5">
        <v>25.348039215686274</v>
      </c>
      <c r="H6" s="5">
        <v>13.850931677018634</v>
      </c>
      <c r="I6" s="5">
        <v>50.576776165011459</v>
      </c>
      <c r="J6" s="5">
        <v>13.843434343434344</v>
      </c>
      <c r="K6" s="5">
        <v>42.19191919191919</v>
      </c>
      <c r="L6" s="5">
        <v>47.557477110885046</v>
      </c>
      <c r="M6" s="5">
        <v>36.702602230483272</v>
      </c>
      <c r="N6" s="5">
        <v>52.779898218829516</v>
      </c>
      <c r="O6" s="5">
        <v>44.871175523349436</v>
      </c>
      <c r="P6" s="5">
        <v>61.188961195468785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233"/>
  <sheetViews>
    <sheetView showGridLines="0" topLeftCell="A33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/>
      <c r="C3" s="2"/>
      <c r="D3" s="2"/>
      <c r="E3" s="2"/>
      <c r="F3" s="2"/>
      <c r="G3" s="2">
        <v>507</v>
      </c>
      <c r="H3" s="2"/>
      <c r="I3" s="2">
        <v>73</v>
      </c>
      <c r="J3" s="2"/>
      <c r="K3" s="2"/>
      <c r="L3" s="2">
        <v>773</v>
      </c>
      <c r="M3" s="2"/>
      <c r="N3" s="2"/>
      <c r="O3" s="2"/>
      <c r="P3" s="74">
        <v>1353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/>
      <c r="D4" s="73"/>
      <c r="E4" s="73"/>
      <c r="F4" s="73"/>
      <c r="G4" s="73">
        <v>313</v>
      </c>
      <c r="H4" s="73"/>
      <c r="I4" s="73">
        <v>49</v>
      </c>
      <c r="J4" s="73"/>
      <c r="K4" s="73"/>
      <c r="L4" s="73">
        <v>695</v>
      </c>
      <c r="M4" s="73"/>
      <c r="N4" s="73"/>
      <c r="O4" s="73"/>
      <c r="P4" s="73">
        <v>1057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 t="s">
        <v>67</v>
      </c>
      <c r="D5" s="4" t="s">
        <v>67</v>
      </c>
      <c r="E5" s="4" t="s">
        <v>67</v>
      </c>
      <c r="F5" s="4" t="s">
        <v>67</v>
      </c>
      <c r="G5" s="4">
        <v>0.61735700197238663</v>
      </c>
      <c r="H5" s="4" t="s">
        <v>67</v>
      </c>
      <c r="I5" s="4">
        <v>0.67123287671232879</v>
      </c>
      <c r="J5" s="4" t="s">
        <v>67</v>
      </c>
      <c r="K5" s="4" t="s">
        <v>67</v>
      </c>
      <c r="L5" s="4">
        <v>0.89909443725743854</v>
      </c>
      <c r="M5" s="4" t="s">
        <v>67</v>
      </c>
      <c r="N5" s="4" t="s">
        <v>67</v>
      </c>
      <c r="O5" s="4" t="s">
        <v>67</v>
      </c>
      <c r="P5" s="4">
        <v>0.78122690317812271</v>
      </c>
    </row>
    <row r="6" spans="1:43" ht="25.5" x14ac:dyDescent="0.2">
      <c r="A6" s="42" t="s">
        <v>17</v>
      </c>
      <c r="B6" s="5"/>
      <c r="C6" s="5"/>
      <c r="D6" s="5"/>
      <c r="E6" s="5"/>
      <c r="F6" s="5"/>
      <c r="G6" s="5">
        <v>54.099041533546327</v>
      </c>
      <c r="H6" s="5"/>
      <c r="I6" s="5">
        <v>71.775510204081627</v>
      </c>
      <c r="J6" s="5"/>
      <c r="K6" s="5"/>
      <c r="L6" s="5">
        <v>43.507913669064749</v>
      </c>
      <c r="M6" s="5"/>
      <c r="N6" s="5"/>
      <c r="O6" s="5"/>
      <c r="P6" s="5">
        <v>47.954588457899717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233"/>
  <sheetViews>
    <sheetView showGridLines="0" topLeftCell="A2" workbookViewId="0">
      <selection activeCell="D23" sqref="D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6"/>
  </cols>
  <sheetData>
    <row r="1" spans="1:43" ht="47.25" customHeight="1" thickBot="1" x14ac:dyDescent="0.25">
      <c r="A1" s="87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3" customFormat="1" ht="26.1" customHeight="1" x14ac:dyDescent="0.2">
      <c r="A3" s="40" t="s">
        <v>15</v>
      </c>
      <c r="B3" s="2"/>
      <c r="C3" s="2">
        <v>26</v>
      </c>
      <c r="D3" s="2"/>
      <c r="E3" s="2"/>
      <c r="F3" s="2"/>
      <c r="G3" s="2">
        <v>51</v>
      </c>
      <c r="H3" s="2"/>
      <c r="I3" s="2">
        <v>77</v>
      </c>
      <c r="J3" s="2"/>
      <c r="K3" s="2"/>
      <c r="L3" s="2"/>
      <c r="M3" s="2"/>
      <c r="N3" s="2">
        <v>340</v>
      </c>
      <c r="O3" s="2"/>
      <c r="P3" s="74">
        <v>494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76" customFormat="1" ht="26.1" customHeight="1" x14ac:dyDescent="0.2">
      <c r="A4" s="75" t="s">
        <v>68</v>
      </c>
      <c r="B4" s="73"/>
      <c r="C4" s="73">
        <v>15</v>
      </c>
      <c r="D4" s="73"/>
      <c r="E4" s="73"/>
      <c r="F4" s="73"/>
      <c r="G4" s="73">
        <v>23</v>
      </c>
      <c r="H4" s="73"/>
      <c r="I4" s="73">
        <v>9</v>
      </c>
      <c r="J4" s="73"/>
      <c r="K4" s="73"/>
      <c r="L4" s="73"/>
      <c r="M4" s="73"/>
      <c r="N4" s="73">
        <v>302</v>
      </c>
      <c r="O4" s="73"/>
      <c r="P4" s="73">
        <v>349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5.25" customHeight="1" x14ac:dyDescent="0.2">
      <c r="A5" s="41" t="s">
        <v>16</v>
      </c>
      <c r="B5" s="4" t="s">
        <v>67</v>
      </c>
      <c r="C5" s="4">
        <v>0.57692307692307687</v>
      </c>
      <c r="D5" s="4" t="s">
        <v>67</v>
      </c>
      <c r="E5" s="4" t="s">
        <v>67</v>
      </c>
      <c r="F5" s="4" t="s">
        <v>67</v>
      </c>
      <c r="G5" s="4">
        <v>0.45098039215686275</v>
      </c>
      <c r="H5" s="4" t="s">
        <v>67</v>
      </c>
      <c r="I5" s="4">
        <v>0.11688311688311688</v>
      </c>
      <c r="J5" s="4" t="s">
        <v>67</v>
      </c>
      <c r="K5" s="4" t="s">
        <v>67</v>
      </c>
      <c r="L5" s="4" t="s">
        <v>67</v>
      </c>
      <c r="M5" s="4" t="s">
        <v>67</v>
      </c>
      <c r="N5" s="4">
        <v>0.88823529411764701</v>
      </c>
      <c r="O5" s="4" t="s">
        <v>67</v>
      </c>
      <c r="P5" s="4">
        <v>0.70647773279352222</v>
      </c>
    </row>
    <row r="6" spans="1:43" ht="25.5" x14ac:dyDescent="0.2">
      <c r="A6" s="42" t="s">
        <v>17</v>
      </c>
      <c r="B6" s="5"/>
      <c r="C6" s="5">
        <v>3.9333333333333331</v>
      </c>
      <c r="D6" s="5"/>
      <c r="E6" s="5"/>
      <c r="F6" s="5"/>
      <c r="G6" s="5">
        <v>11.086956521739131</v>
      </c>
      <c r="H6" s="5"/>
      <c r="I6" s="5">
        <v>18.888888888888889</v>
      </c>
      <c r="J6" s="5"/>
      <c r="K6" s="5"/>
      <c r="L6" s="5"/>
      <c r="M6" s="5"/>
      <c r="N6" s="5">
        <v>66.066225165562912</v>
      </c>
      <c r="O6" s="5"/>
      <c r="P6" s="5">
        <v>58.55587392550143</v>
      </c>
    </row>
    <row r="9" spans="1:43" ht="15" x14ac:dyDescent="0.25">
      <c r="B9" s="28"/>
    </row>
    <row r="10" spans="1:43" ht="15" x14ac:dyDescent="0.25">
      <c r="B10" s="28"/>
    </row>
    <row r="11" spans="1:43" ht="15" x14ac:dyDescent="0.25">
      <c r="B11" s="28"/>
    </row>
    <row r="12" spans="1:43" ht="15" x14ac:dyDescent="0.25">
      <c r="B12" s="28"/>
    </row>
    <row r="13" spans="1:43" x14ac:dyDescent="0.2">
      <c r="P13"/>
    </row>
    <row r="14" spans="1:43" x14ac:dyDescent="0.2">
      <c r="P14"/>
    </row>
    <row r="15" spans="1:43" x14ac:dyDescent="0.2">
      <c r="P15"/>
    </row>
    <row r="16" spans="1:43" x14ac:dyDescent="0.2">
      <c r="P16"/>
    </row>
    <row r="17" spans="16:16" x14ac:dyDescent="0.2">
      <c r="P17"/>
    </row>
    <row r="18" spans="16:16" x14ac:dyDescent="0.2">
      <c r="P18"/>
    </row>
    <row r="19" spans="16:16" x14ac:dyDescent="0.2">
      <c r="P19"/>
    </row>
    <row r="20" spans="16:16" x14ac:dyDescent="0.2">
      <c r="P20"/>
    </row>
    <row r="21" spans="16:16" x14ac:dyDescent="0.2">
      <c r="P21"/>
    </row>
    <row r="22" spans="16:16" x14ac:dyDescent="0.2">
      <c r="P22"/>
    </row>
    <row r="23" spans="16:16" x14ac:dyDescent="0.2">
      <c r="P23"/>
    </row>
    <row r="24" spans="16:16" x14ac:dyDescent="0.2">
      <c r="P24"/>
    </row>
    <row r="25" spans="16:16" x14ac:dyDescent="0.2">
      <c r="P25"/>
    </row>
    <row r="26" spans="16:16" x14ac:dyDescent="0.2">
      <c r="P26"/>
    </row>
    <row r="27" spans="16:16" x14ac:dyDescent="0.2">
      <c r="P27"/>
    </row>
    <row r="28" spans="16:16" x14ac:dyDescent="0.2">
      <c r="P28"/>
    </row>
    <row r="29" spans="16:16" x14ac:dyDescent="0.2">
      <c r="P29"/>
    </row>
    <row r="30" spans="16:16" x14ac:dyDescent="0.2">
      <c r="P30"/>
    </row>
    <row r="31" spans="16:16" x14ac:dyDescent="0.2">
      <c r="P31"/>
    </row>
    <row r="32" spans="16:16" x14ac:dyDescent="0.2">
      <c r="P32"/>
    </row>
    <row r="33" spans="16:16" x14ac:dyDescent="0.2">
      <c r="P33"/>
    </row>
    <row r="34" spans="16:16" x14ac:dyDescent="0.2">
      <c r="P34"/>
    </row>
    <row r="35" spans="16:16" x14ac:dyDescent="0.2">
      <c r="P35"/>
    </row>
    <row r="36" spans="16:16" x14ac:dyDescent="0.2">
      <c r="P36"/>
    </row>
    <row r="37" spans="16:16" x14ac:dyDescent="0.2">
      <c r="P37"/>
    </row>
    <row r="38" spans="16:16" x14ac:dyDescent="0.2">
      <c r="P38"/>
    </row>
    <row r="39" spans="16:16" x14ac:dyDescent="0.2">
      <c r="P39"/>
    </row>
    <row r="40" spans="16:16" x14ac:dyDescent="0.2">
      <c r="P40"/>
    </row>
    <row r="41" spans="16:16" x14ac:dyDescent="0.2">
      <c r="P41"/>
    </row>
    <row r="42" spans="16:16" x14ac:dyDescent="0.2">
      <c r="P42"/>
    </row>
    <row r="43" spans="16:16" x14ac:dyDescent="0.2">
      <c r="P43"/>
    </row>
    <row r="44" spans="16:16" x14ac:dyDescent="0.2">
      <c r="P44"/>
    </row>
    <row r="45" spans="16:16" x14ac:dyDescent="0.2">
      <c r="P45"/>
    </row>
    <row r="46" spans="16:16" x14ac:dyDescent="0.2">
      <c r="P46"/>
    </row>
    <row r="47" spans="16:16" x14ac:dyDescent="0.2">
      <c r="P47"/>
    </row>
    <row r="48" spans="16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  <row r="102" spans="16:16" x14ac:dyDescent="0.2">
      <c r="P102"/>
    </row>
    <row r="103" spans="16:16" x14ac:dyDescent="0.2">
      <c r="P103"/>
    </row>
    <row r="104" spans="16:16" x14ac:dyDescent="0.2">
      <c r="P104"/>
    </row>
    <row r="105" spans="16:16" x14ac:dyDescent="0.2">
      <c r="P105"/>
    </row>
    <row r="106" spans="16:16" x14ac:dyDescent="0.2">
      <c r="P106"/>
    </row>
    <row r="107" spans="16:16" x14ac:dyDescent="0.2">
      <c r="P107"/>
    </row>
    <row r="108" spans="16:16" x14ac:dyDescent="0.2">
      <c r="P108"/>
    </row>
    <row r="109" spans="16:16" x14ac:dyDescent="0.2">
      <c r="P109"/>
    </row>
    <row r="110" spans="16:16" x14ac:dyDescent="0.2">
      <c r="P110"/>
    </row>
    <row r="111" spans="16:16" x14ac:dyDescent="0.2">
      <c r="P111"/>
    </row>
    <row r="112" spans="16:16" x14ac:dyDescent="0.2">
      <c r="P112"/>
    </row>
    <row r="113" spans="16:16" x14ac:dyDescent="0.2">
      <c r="P113"/>
    </row>
    <row r="114" spans="16:16" x14ac:dyDescent="0.2">
      <c r="P114"/>
    </row>
    <row r="115" spans="16:16" x14ac:dyDescent="0.2">
      <c r="P115"/>
    </row>
    <row r="116" spans="16:16" x14ac:dyDescent="0.2">
      <c r="P116"/>
    </row>
    <row r="117" spans="16:16" x14ac:dyDescent="0.2">
      <c r="P117"/>
    </row>
    <row r="118" spans="16:16" x14ac:dyDescent="0.2">
      <c r="P118"/>
    </row>
    <row r="119" spans="16:16" x14ac:dyDescent="0.2">
      <c r="P119"/>
    </row>
    <row r="120" spans="16:16" x14ac:dyDescent="0.2">
      <c r="P120"/>
    </row>
    <row r="121" spans="16:16" x14ac:dyDescent="0.2">
      <c r="P121"/>
    </row>
    <row r="122" spans="16:16" x14ac:dyDescent="0.2">
      <c r="P122"/>
    </row>
    <row r="123" spans="16:16" x14ac:dyDescent="0.2">
      <c r="P123"/>
    </row>
    <row r="124" spans="16:16" x14ac:dyDescent="0.2">
      <c r="P124"/>
    </row>
    <row r="125" spans="16:16" x14ac:dyDescent="0.2">
      <c r="P125"/>
    </row>
    <row r="126" spans="16:16" x14ac:dyDescent="0.2">
      <c r="P126"/>
    </row>
    <row r="127" spans="16:16" x14ac:dyDescent="0.2">
      <c r="P127"/>
    </row>
    <row r="128" spans="16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MPR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2023-02-09T09:03:02Z</dcterms:modified>
</cp:coreProperties>
</file>