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LISTAS DE ESPERA\30 SEPTIEMBRE 2024\"/>
    </mc:Choice>
  </mc:AlternateContent>
  <xr:revisionPtr revIDLastSave="0" documentId="8_{8EE7CF32-4EBB-44D0-BE85-9944682C6954}" xr6:coauthVersionLast="47" xr6:coauthVersionMax="47" xr10:uidLastSave="{00000000-0000-0000-0000-000000000000}"/>
  <bookViews>
    <workbookView xWindow="-120" yWindow="-120" windowWidth="29040" windowHeight="15720" tabRatio="984" xr2:uid="{00000000-000D-0000-FFFF-FFFF00000000}"/>
  </bookViews>
  <sheets>
    <sheet name="TOTAL" sheetId="1" r:id="rId1"/>
    <sheet name="ALG" sheetId="2" r:id="rId2"/>
    <sheet name="ANR" sheetId="3" r:id="rId3"/>
    <sheet name="ACV" sheetId="5" r:id="rId4"/>
    <sheet name="CAR" sheetId="7" r:id="rId5"/>
    <sheet name="CCA" sheetId="8" r:id="rId6"/>
    <sheet name="CGD" sheetId="9" r:id="rId7"/>
    <sheet name="CMF" sheetId="10" r:id="rId8"/>
    <sheet name="CPE" sheetId="11" r:id="rId9"/>
    <sheet name="CPL" sheetId="12" r:id="rId10"/>
    <sheet name="CTO" sheetId="13" r:id="rId11"/>
    <sheet name="DER" sheetId="14" r:id="rId12"/>
    <sheet name="DIG" sheetId="15" r:id="rId13"/>
    <sheet name="END" sheetId="16" r:id="rId14"/>
    <sheet name="GRT" sheetId="17" r:id="rId15"/>
    <sheet name="GIN" sheetId="18" r:id="rId16"/>
    <sheet name="HEM" sheetId="19" r:id="rId17"/>
    <sheet name="MIR" sheetId="20" r:id="rId18"/>
    <sheet name="MPR" sheetId="40" r:id="rId19"/>
    <sheet name="NEF" sheetId="21" r:id="rId20"/>
    <sheet name="NML" sheetId="22" r:id="rId21"/>
    <sheet name="NRC" sheetId="23" r:id="rId22"/>
    <sheet name="NFL" sheetId="38" r:id="rId23"/>
    <sheet name="NRL" sheetId="24" r:id="rId24"/>
    <sheet name="OBS" sheetId="25" r:id="rId25"/>
    <sheet name="OFT" sheetId="26" r:id="rId26"/>
    <sheet name="ONC" sheetId="27" r:id="rId27"/>
    <sheet name="ONR" sheetId="28" r:id="rId28"/>
    <sheet name="ORL" sheetId="29" r:id="rId29"/>
    <sheet name="PED" sheetId="30" r:id="rId30"/>
    <sheet name="PSQ" sheetId="31" r:id="rId31"/>
    <sheet name="REH" sheetId="32" r:id="rId32"/>
    <sheet name="REU" sheetId="33" r:id="rId33"/>
    <sheet name="TRA" sheetId="34" r:id="rId34"/>
    <sheet name="URO" sheetId="36" r:id="rId35"/>
    <sheet name="Pendientes" sheetId="39" r:id="rId3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39" l="1"/>
  <c r="I35" i="39"/>
  <c r="P18" i="39"/>
  <c r="P34" i="39" l="1"/>
  <c r="P33" i="39"/>
  <c r="P32" i="39"/>
  <c r="P31" i="39"/>
  <c r="P30" i="39"/>
  <c r="P29" i="39"/>
  <c r="P28" i="39"/>
  <c r="P27" i="39"/>
  <c r="P26" i="39"/>
  <c r="P25" i="39"/>
  <c r="P24" i="39"/>
  <c r="P23" i="39"/>
  <c r="P22" i="39"/>
  <c r="P20" i="39"/>
  <c r="P19" i="39"/>
  <c r="P17" i="39"/>
  <c r="P16" i="39"/>
  <c r="P15" i="39"/>
  <c r="P14" i="39"/>
  <c r="P13" i="39"/>
  <c r="P12" i="39"/>
  <c r="P11" i="39"/>
  <c r="P10" i="39"/>
  <c r="P9" i="39"/>
  <c r="P8" i="39"/>
  <c r="P7" i="39"/>
  <c r="P6" i="39"/>
  <c r="P5" i="39"/>
  <c r="O35" i="39"/>
  <c r="N35" i="39"/>
  <c r="M35" i="39"/>
  <c r="L35" i="39"/>
  <c r="K35" i="39"/>
  <c r="J35" i="39"/>
  <c r="H35" i="39"/>
  <c r="G35" i="39"/>
  <c r="F35" i="39"/>
  <c r="E35" i="39"/>
  <c r="D35" i="39"/>
  <c r="C35" i="39"/>
  <c r="B35" i="39"/>
  <c r="P35" i="39" l="1"/>
</calcChain>
</file>

<file path=xl/sharedStrings.xml><?xml version="1.0" encoding="utf-8"?>
<sst xmlns="http://schemas.openxmlformats.org/spreadsheetml/2006/main" count="1432" uniqueCount="75">
  <si>
    <r>
      <t>LISTA DE ESPERA Y DEMORA MEDIA CONSULTAS EXTERNAS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30 de septiembre de 2024</t>
    </r>
  </si>
  <si>
    <t>Total Especialidades</t>
  </si>
  <si>
    <t>CA Ávila</t>
  </si>
  <si>
    <t>CAU Burgos</t>
  </si>
  <si>
    <t>H Santiago Apóstol</t>
  </si>
  <si>
    <t>H Santos Reyes</t>
  </si>
  <si>
    <t>H El Bierzo</t>
  </si>
  <si>
    <t>CAU LEÓN</t>
  </si>
  <si>
    <t>CAU PALENCIA</t>
  </si>
  <si>
    <t>CAU Salamanca</t>
  </si>
  <si>
    <t>CA Segovia</t>
  </si>
  <si>
    <t>CA Soria</t>
  </si>
  <si>
    <t>HURH Valladolid</t>
  </si>
  <si>
    <t>H Medina del Campo</t>
  </si>
  <si>
    <t>HCU Valladolid</t>
  </si>
  <si>
    <t>CA Zamora</t>
  </si>
  <si>
    <t>Castilla y León</t>
  </si>
  <si>
    <t>Número de pacientes en espera para primera  consulta externa</t>
  </si>
  <si>
    <t>Número de pacientes en espera estructural para primera  consulta externa</t>
  </si>
  <si>
    <t>Porcentaje de pacientes en espera estructural sobre el total de pacientes en espera para una primera consulta</t>
  </si>
  <si>
    <t>Tiempo medio (días) de espera estructural para primeras consultas</t>
  </si>
  <si>
    <t>LISTA DE ESPERA Y DEMORA MEDIA DE CONSULTAS EXTERNAS POR SERVICIOS Y HOSPITAL</t>
  </si>
  <si>
    <t>Fecha: 30/09/2024</t>
  </si>
  <si>
    <t>ALERGOLOGÍA</t>
  </si>
  <si>
    <t>ENDOCRINOLOGÍA</t>
  </si>
  <si>
    <t>OBSTETRICIA</t>
  </si>
  <si>
    <t>ANESTESIA Y REANIMACIÓN</t>
  </si>
  <si>
    <t>GERIATRÍA</t>
  </si>
  <si>
    <t>OFTALMOLOGÍA</t>
  </si>
  <si>
    <t>ANGIOLOGÍA Y CIRUGÍA VASCULAR</t>
  </si>
  <si>
    <t>GINECOLOGÍA</t>
  </si>
  <si>
    <t>ONCOLOGÍA MÉDICA</t>
  </si>
  <si>
    <t>CARDIOLOGÍA</t>
  </si>
  <si>
    <t>HEMATOLOGÍA</t>
  </si>
  <si>
    <t>ONCOLOGÍA RADIOTERÁPICA</t>
  </si>
  <si>
    <t>CIRUGÍA CARDÍACA</t>
  </si>
  <si>
    <t>MEDICINA INTERNA</t>
  </si>
  <si>
    <t>OTORRINOLARINGOLOGÍA</t>
  </si>
  <si>
    <t>CIRUGÍA GENERAL Y DIGESTIVA</t>
  </si>
  <si>
    <t>MEDICINA PREVENTIVA</t>
  </si>
  <si>
    <t>PEDIATRÍA</t>
  </si>
  <si>
    <t>CIRUGÍA MAXILOFACIAL</t>
  </si>
  <si>
    <t>NEFROLOGÍA</t>
  </si>
  <si>
    <t>PSIQUIATRÍA</t>
  </si>
  <si>
    <t>CIRUGÍA PEDIÁTRICA</t>
  </si>
  <si>
    <t>NEUROFISIOLOGÍA CLÍNICA</t>
  </si>
  <si>
    <t>REHABILITACIÓN</t>
  </si>
  <si>
    <t>CIRUGÍA PLÁSTICA Y REPARADORA</t>
  </si>
  <si>
    <t>NEUMOLOGÍA</t>
  </si>
  <si>
    <t>REUMATOLOGÍA</t>
  </si>
  <si>
    <t>CIRUGÍA TORÁCICA</t>
  </si>
  <si>
    <t>NEUROCIRUGÍA</t>
  </si>
  <si>
    <t>TRAUMATOLOGÍA Y C. ORTOPÉDICA</t>
  </si>
  <si>
    <t>DERMATOLOGÍA</t>
  </si>
  <si>
    <t>NEUROLOGÍA</t>
  </si>
  <si>
    <t>UROLOGÍA</t>
  </si>
  <si>
    <t>DIGESTIVO</t>
  </si>
  <si>
    <t>Primeras Consultas registradas pendiente de cita : distribución por servicio y Hospital</t>
  </si>
  <si>
    <t>Fecha:  30/09/2024</t>
  </si>
  <si>
    <r>
      <t xml:space="preserve">Se clasifican los pacientes incluidos en el registro, en función del tipo de espera, como:
</t>
    </r>
    <r>
      <rPr>
        <b/>
        <sz val="10"/>
        <color theme="1"/>
        <rFont val="Calibri"/>
        <family val="2"/>
        <scheme val="minor"/>
      </rPr>
      <t xml:space="preserve">Pacientes en espera estructural. </t>
    </r>
    <r>
      <rPr>
        <sz val="10"/>
        <color theme="1"/>
        <rFont val="Calibri"/>
        <family val="2"/>
        <scheme val="minor"/>
      </rPr>
      <t xml:space="preserve">Incluye los pacientes que, en un momento dado, se encuentran pendientes de ser vistos en consulta de atención especializada o de la realización de una prueba diagnóstica/terapéutica, y cuya espera es atribuible a la organización y recursos disponibles.
</t>
    </r>
    <r>
      <rPr>
        <b/>
        <sz val="10"/>
        <color theme="1"/>
        <rFont val="Calibri"/>
        <family val="2"/>
        <scheme val="minor"/>
      </rPr>
      <t xml:space="preserve">Pacientes en espera no estructural. </t>
    </r>
    <r>
      <rPr>
        <sz val="10"/>
        <color theme="1"/>
        <rFont val="Calibri"/>
        <family val="2"/>
        <scheme val="minor"/>
      </rPr>
      <t xml:space="preserve">Pacientes incluidos en el registro en un momento dado, pero cuya espera no es atribuible a la organización y a los recursos disponibles, sino a circunstancias especiales de la solicitud de la cita:
1. Pacientes con demora atribuible a la propia voluntad del paciente (pacientes en espera voluntaria por motivos personales, laborales o por libre elección
de médico).
2. Resto de pacientes incluidos en el registro cuya cita se ha establecido sobre una fecha solicitada por el médico peticionario .
</t>
    </r>
    <r>
      <rPr>
        <b/>
        <sz val="10"/>
        <color theme="1"/>
        <rFont val="Calibri"/>
        <family val="2"/>
        <scheme val="minor"/>
      </rPr>
      <t xml:space="preserve">Demora: </t>
    </r>
    <r>
      <rPr>
        <i/>
        <sz val="10"/>
        <color theme="1"/>
        <rFont val="Calibri"/>
        <family val="2"/>
        <scheme val="minor"/>
      </rPr>
      <t xml:space="preserve">Tiempo medio de espera de los pacientes pendientes de consulta externa. </t>
    </r>
    <r>
      <rPr>
        <sz val="10"/>
        <color theme="1"/>
        <rFont val="Calibri"/>
        <family val="2"/>
        <scheme val="minor"/>
      </rPr>
      <t xml:space="preserve">
</t>
    </r>
  </si>
  <si>
    <t/>
  </si>
  <si>
    <t>-</t>
  </si>
  <si>
    <t xml:space="preserve"> </t>
  </si>
  <si>
    <t>CIRUGÍA CARDIACA</t>
  </si>
  <si>
    <t>CIRUGÍA PEDIATRÍCA</t>
  </si>
  <si>
    <t>CIRUGÍA PLASTICA Y REPARADORA</t>
  </si>
  <si>
    <t>OBSTÉTRICIA</t>
  </si>
  <si>
    <t xml:space="preserve">OFTALMOLOGÍA </t>
  </si>
  <si>
    <t>PEDIÁTRIA</t>
  </si>
  <si>
    <t>TRAUMATOLOGÍA Y CIRUGÍA ORTOPÉDICA</t>
  </si>
  <si>
    <t xml:space="preserve">Pacientes pendientes de Asignación  de Cita para una primera consulta </t>
  </si>
  <si>
    <t>A 30/09/2024</t>
  </si>
  <si>
    <t>Servício</t>
  </si>
  <si>
    <t>HEMATOLOGIA</t>
  </si>
  <si>
    <t>Total por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</si>
</sst>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i/>
      <sz val="10"/>
      <name val="Arial"/>
      <family val="2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202124"/>
      <name val="Arial"/>
      <family val="2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 applyNumberFormat="0" applyFill="0" applyBorder="0" applyAlignment="0" applyProtection="0"/>
    <xf numFmtId="0" fontId="17" fillId="0" borderId="0"/>
  </cellStyleXfs>
  <cellXfs count="83">
    <xf numFmtId="0" fontId="0" fillId="0" borderId="0" xfId="0"/>
    <xf numFmtId="2" fontId="7" fillId="3" borderId="0" xfId="0" applyNumberFormat="1" applyFont="1" applyFill="1" applyAlignment="1">
      <alignment horizontal="center" vertical="center" wrapText="1"/>
    </xf>
    <xf numFmtId="3" fontId="9" fillId="0" borderId="1" xfId="0" applyNumberFormat="1" applyFont="1" applyBorder="1" applyAlignment="1">
      <alignment vertical="center"/>
    </xf>
    <xf numFmtId="0" fontId="10" fillId="0" borderId="0" xfId="0" applyFont="1"/>
    <xf numFmtId="9" fontId="11" fillId="0" borderId="2" xfId="1" applyFont="1" applyBorder="1" applyAlignment="1">
      <alignment vertical="center"/>
    </xf>
    <xf numFmtId="1" fontId="11" fillId="0" borderId="3" xfId="1" applyNumberFormat="1" applyFont="1" applyBorder="1" applyAlignment="1">
      <alignment vertical="center"/>
    </xf>
    <xf numFmtId="0" fontId="12" fillId="0" borderId="0" xfId="0" applyFont="1"/>
    <xf numFmtId="0" fontId="9" fillId="0" borderId="0" xfId="2" applyFont="1"/>
    <xf numFmtId="0" fontId="9" fillId="0" borderId="0" xfId="2" applyFont="1" applyAlignment="1">
      <alignment vertical="top"/>
    </xf>
    <xf numFmtId="0" fontId="9" fillId="0" borderId="0" xfId="3" applyFont="1" applyAlignment="1">
      <alignment vertical="top" wrapText="1"/>
    </xf>
    <xf numFmtId="0" fontId="0" fillId="4" borderId="0" xfId="0" applyFill="1"/>
    <xf numFmtId="0" fontId="12" fillId="4" borderId="0" xfId="0" applyFont="1" applyFill="1"/>
    <xf numFmtId="0" fontId="14" fillId="5" borderId="0" xfId="4" applyFill="1"/>
    <xf numFmtId="0" fontId="0" fillId="5" borderId="0" xfId="0" applyFill="1"/>
    <xf numFmtId="0" fontId="10" fillId="4" borderId="0" xfId="0" applyFont="1" applyFill="1"/>
    <xf numFmtId="0" fontId="10" fillId="5" borderId="0" xfId="0" applyFont="1" applyFill="1"/>
    <xf numFmtId="0" fontId="16" fillId="4" borderId="0" xfId="0" applyFont="1" applyFill="1"/>
    <xf numFmtId="0" fontId="3" fillId="5" borderId="0" xfId="0" applyFont="1" applyFill="1"/>
    <xf numFmtId="0" fontId="16" fillId="5" borderId="0" xfId="0" applyFont="1" applyFill="1"/>
    <xf numFmtId="0" fontId="16" fillId="0" borderId="0" xfId="0" applyFont="1"/>
    <xf numFmtId="0" fontId="17" fillId="0" borderId="0" xfId="5"/>
    <xf numFmtId="0" fontId="18" fillId="0" borderId="0" xfId="0" applyFont="1"/>
    <xf numFmtId="0" fontId="19" fillId="0" borderId="0" xfId="5" applyFont="1"/>
    <xf numFmtId="0" fontId="20" fillId="0" borderId="0" xfId="0" applyFont="1"/>
    <xf numFmtId="0" fontId="21" fillId="0" borderId="0" xfId="5" applyFont="1"/>
    <xf numFmtId="2" fontId="7" fillId="3" borderId="5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2" fontId="21" fillId="0" borderId="7" xfId="5" applyNumberFormat="1" applyFont="1" applyBorder="1"/>
    <xf numFmtId="3" fontId="21" fillId="0" borderId="8" xfId="5" applyNumberFormat="1" applyFont="1" applyBorder="1"/>
    <xf numFmtId="3" fontId="8" fillId="0" borderId="9" xfId="0" applyNumberFormat="1" applyFont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left" vertical="center" wrapText="1"/>
    </xf>
    <xf numFmtId="3" fontId="8" fillId="0" borderId="11" xfId="0" applyNumberFormat="1" applyFont="1" applyBorder="1" applyAlignment="1">
      <alignment horizontal="left" vertical="center" wrapText="1"/>
    </xf>
    <xf numFmtId="3" fontId="8" fillId="0" borderId="12" xfId="0" applyNumberFormat="1" applyFont="1" applyBorder="1" applyAlignment="1">
      <alignment horizontal="left" vertical="center" wrapText="1"/>
    </xf>
    <xf numFmtId="3" fontId="8" fillId="0" borderId="13" xfId="0" applyNumberFormat="1" applyFont="1" applyBorder="1" applyAlignment="1">
      <alignment horizontal="left" vertical="center" wrapText="1"/>
    </xf>
    <xf numFmtId="3" fontId="8" fillId="0" borderId="14" xfId="0" applyNumberFormat="1" applyFont="1" applyBorder="1" applyAlignment="1">
      <alignment horizontal="left" vertical="center" wrapText="1"/>
    </xf>
    <xf numFmtId="0" fontId="23" fillId="5" borderId="15" xfId="5" applyFont="1" applyFill="1" applyBorder="1" applyAlignment="1">
      <alignment vertical="center"/>
    </xf>
    <xf numFmtId="3" fontId="23" fillId="5" borderId="16" xfId="5" applyNumberFormat="1" applyFont="1" applyFill="1" applyBorder="1" applyAlignment="1">
      <alignment vertical="center"/>
    </xf>
    <xf numFmtId="2" fontId="21" fillId="0" borderId="18" xfId="5" applyNumberFormat="1" applyFont="1" applyBorder="1"/>
    <xf numFmtId="3" fontId="21" fillId="0" borderId="19" xfId="5" applyNumberFormat="1" applyFont="1" applyBorder="1"/>
    <xf numFmtId="2" fontId="7" fillId="3" borderId="20" xfId="0" applyNumberFormat="1" applyFont="1" applyFill="1" applyBorder="1" applyAlignment="1">
      <alignment horizontal="center" vertical="center" wrapText="1"/>
    </xf>
    <xf numFmtId="3" fontId="21" fillId="0" borderId="21" xfId="5" applyNumberFormat="1" applyFont="1" applyBorder="1"/>
    <xf numFmtId="3" fontId="21" fillId="0" borderId="22" xfId="5" applyNumberFormat="1" applyFont="1" applyBorder="1"/>
    <xf numFmtId="2" fontId="7" fillId="3" borderId="17" xfId="0" applyNumberFormat="1" applyFont="1" applyFill="1" applyBorder="1" applyAlignment="1">
      <alignment horizontal="center" vertical="center" wrapText="1"/>
    </xf>
    <xf numFmtId="3" fontId="22" fillId="0" borderId="23" xfId="5" applyNumberFormat="1" applyFont="1" applyBorder="1"/>
    <xf numFmtId="3" fontId="22" fillId="0" borderId="24" xfId="5" applyNumberFormat="1" applyFont="1" applyBorder="1"/>
    <xf numFmtId="3" fontId="23" fillId="5" borderId="3" xfId="5" applyNumberFormat="1" applyFont="1" applyFill="1" applyBorder="1" applyAlignment="1">
      <alignment vertical="center"/>
    </xf>
    <xf numFmtId="0" fontId="0" fillId="0" borderId="1" xfId="0" applyBorder="1"/>
    <xf numFmtId="9" fontId="11" fillId="0" borderId="2" xfId="1" applyFont="1" applyBorder="1" applyAlignment="1">
      <alignment horizontal="right" vertical="center"/>
    </xf>
    <xf numFmtId="1" fontId="11" fillId="0" borderId="3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5" fillId="0" borderId="0" xfId="0" applyFont="1"/>
    <xf numFmtId="3" fontId="9" fillId="0" borderId="1" xfId="0" applyNumberFormat="1" applyFont="1" applyBorder="1" applyAlignment="1">
      <alignment horizontal="right" vertical="center"/>
    </xf>
    <xf numFmtId="3" fontId="13" fillId="0" borderId="2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horizontal="left" vertical="center" wrapText="1"/>
    </xf>
    <xf numFmtId="0" fontId="15" fillId="0" borderId="0" xfId="0" applyFont="1"/>
    <xf numFmtId="3" fontId="13" fillId="0" borderId="2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right" vertical="center"/>
    </xf>
    <xf numFmtId="3" fontId="13" fillId="0" borderId="2" xfId="0" quotePrefix="1" applyNumberFormat="1" applyFont="1" applyBorder="1" applyAlignment="1">
      <alignment horizontal="center" vertical="center"/>
    </xf>
    <xf numFmtId="3" fontId="13" fillId="0" borderId="3" xfId="0" quotePrefix="1" applyNumberFormat="1" applyFont="1" applyBorder="1" applyAlignment="1">
      <alignment horizontal="center" vertical="center"/>
    </xf>
    <xf numFmtId="1" fontId="11" fillId="0" borderId="3" xfId="1" applyNumberFormat="1" applyFont="1" applyBorder="1" applyAlignment="1">
      <alignment horizontal="center" vertical="center"/>
    </xf>
    <xf numFmtId="3" fontId="13" fillId="0" borderId="2" xfId="0" quotePrefix="1" applyNumberFormat="1" applyFont="1" applyBorder="1" applyAlignment="1">
      <alignment vertical="center"/>
    </xf>
    <xf numFmtId="3" fontId="13" fillId="0" borderId="3" xfId="0" quotePrefix="1" applyNumberFormat="1" applyFont="1" applyBorder="1" applyAlignment="1">
      <alignment vertical="center"/>
    </xf>
    <xf numFmtId="9" fontId="13" fillId="0" borderId="2" xfId="1" quotePrefix="1" applyFont="1" applyBorder="1" applyAlignment="1">
      <alignment horizontal="center" vertical="center"/>
    </xf>
    <xf numFmtId="3" fontId="13" fillId="0" borderId="2" xfId="0" quotePrefix="1" applyNumberFormat="1" applyFont="1" applyBorder="1" applyAlignment="1">
      <alignment horizontal="right" vertical="center"/>
    </xf>
    <xf numFmtId="3" fontId="13" fillId="0" borderId="2" xfId="0" applyNumberFormat="1" applyFont="1" applyBorder="1" applyAlignment="1">
      <alignment horizontal="center" vertical="center"/>
    </xf>
    <xf numFmtId="9" fontId="11" fillId="0" borderId="2" xfId="1" applyFont="1" applyBorder="1" applyAlignment="1">
      <alignment horizontal="center" vertical="center"/>
    </xf>
    <xf numFmtId="3" fontId="26" fillId="0" borderId="1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26" fillId="0" borderId="2" xfId="0" applyNumberFormat="1" applyFont="1" applyBorder="1" applyAlignment="1">
      <alignment vertical="center"/>
    </xf>
    <xf numFmtId="9" fontId="26" fillId="0" borderId="2" xfId="1" applyFont="1" applyBorder="1" applyAlignment="1">
      <alignment vertical="center"/>
    </xf>
    <xf numFmtId="1" fontId="26" fillId="0" borderId="3" xfId="1" applyNumberFormat="1" applyFont="1" applyBorder="1" applyAlignment="1">
      <alignment vertical="center"/>
    </xf>
    <xf numFmtId="3" fontId="25" fillId="0" borderId="0" xfId="0" applyNumberFormat="1" applyFont="1"/>
    <xf numFmtId="3" fontId="0" fillId="0" borderId="0" xfId="0" applyNumberFormat="1"/>
    <xf numFmtId="3" fontId="9" fillId="0" borderId="1" xfId="0" quotePrefix="1" applyNumberFormat="1" applyFont="1" applyBorder="1" applyAlignment="1">
      <alignment vertical="center"/>
    </xf>
    <xf numFmtId="9" fontId="13" fillId="0" borderId="2" xfId="1" quotePrefix="1" applyFont="1" applyBorder="1" applyAlignment="1">
      <alignment horizontal="right" vertical="center"/>
    </xf>
    <xf numFmtId="3" fontId="13" fillId="0" borderId="3" xfId="0" quotePrefix="1" applyNumberFormat="1" applyFont="1" applyBorder="1" applyAlignment="1">
      <alignment horizontal="right" vertical="center"/>
    </xf>
    <xf numFmtId="0" fontId="4" fillId="2" borderId="4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9" fillId="4" borderId="0" xfId="3" applyFont="1" applyFill="1" applyAlignment="1">
      <alignment vertical="top" wrapText="1"/>
    </xf>
    <xf numFmtId="0" fontId="9" fillId="4" borderId="0" xfId="2" applyFont="1" applyFill="1" applyAlignment="1">
      <alignment vertical="top" wrapText="1"/>
    </xf>
    <xf numFmtId="0" fontId="24" fillId="6" borderId="0" xfId="0" applyFont="1" applyFill="1" applyAlignment="1">
      <alignment horizontal="left"/>
    </xf>
  </cellXfs>
  <cellStyles count="6">
    <cellStyle name="Hipervínculo" xfId="4" builtinId="8"/>
    <cellStyle name="Normal" xfId="0" builtinId="0"/>
    <cellStyle name="Normal 2" xfId="2" xr:uid="{00000000-0005-0000-0000-000002000000}"/>
    <cellStyle name="Normal 3" xfId="5" xr:uid="{00000000-0005-0000-0000-000003000000}"/>
    <cellStyle name="Normal 4" xfId="3" xr:uid="{00000000-0005-0000-0000-000004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OT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11</xdr:row>
      <xdr:rowOff>30906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0F0928-31E6-4D77-9C3B-A8F47E64E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96150" y="381000"/>
          <a:ext cx="561265" cy="5166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11</xdr:row>
      <xdr:rowOff>116631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D1A7AE-1C93-42D9-A2CC-5ABC25B3D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6024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11856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970296-085D-4CD8-82E9-3E0B3F6F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6881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65FB4-5D1C-44A9-AC12-A893DC1CD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13123B-475B-491D-817D-634E43F65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8A6A2C-B5E6-4FF9-8191-6BF501D94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21AC62-7FE0-4EAF-A7E0-497AD18AE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E9403C-4AED-4A8E-8A29-E4FC34EA7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663B3E-3AD6-44A1-9928-FEA770B2A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43C844-81E0-4E58-B935-B79687BC9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F746D8-E5C2-4813-9A5D-3F0457A19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C9ABBB-E8F9-493A-B07A-EB0CD95BF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02E445-A8A9-4000-89C6-4438C1A87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561265</xdr:colOff>
      <xdr:row>13</xdr:row>
      <xdr:rowOff>126156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AD2AF7-9277-4F67-92E0-4A832D21D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10FCF3-D6AD-4494-9C32-DA7E1FFDE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72BD23-DAE7-4E59-8422-D1D5D8033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5B5E43-A1B9-4DB5-A52F-D011CC955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8595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88AC6C-FA07-496F-8944-17F92F639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07BB21-5D31-45CF-955C-FA17C0863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EFA9B9-5981-4291-ABC9-C82DEB22C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54EE6C-F23D-47E3-85ED-2268720C0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7DC996-2FD6-4D31-9659-85C122235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034F42-7E54-45D0-9472-0CF4C97C0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1363D1-D54F-4DB7-B8B8-D1EEB9EEF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655888-F500-4720-AF86-04E58C0D8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F4EA05-313F-4ABE-A434-2AA271D76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C4D0B7-E08D-41FC-8D98-DB41428C4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88CCF6-FAD7-49E1-97D6-8CBE20B18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D11DEC-7023-49B2-8AB2-F1F13360B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8D1433-BEBF-4B88-9218-600019F8E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9A0F9C-87D8-42A7-9BAA-ED5D4E798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561265</xdr:colOff>
      <xdr:row>13</xdr:row>
      <xdr:rowOff>126156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B56FF4-173C-46E9-8A34-431D74517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561265</xdr:colOff>
      <xdr:row>12</xdr:row>
      <xdr:rowOff>97581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C88540-6A69-4123-A773-597D5187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2647950"/>
          <a:ext cx="561265" cy="77385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66675</xdr:rowOff>
    </xdr:from>
    <xdr:to>
      <xdr:col>6</xdr:col>
      <xdr:colOff>685800</xdr:colOff>
      <xdr:row>2</xdr:row>
      <xdr:rowOff>83344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D04107-51FF-4F52-9E3D-68A6666EC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62675" y="66675"/>
          <a:ext cx="657225" cy="492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"/>
  <sheetViews>
    <sheetView showGridLines="0" tabSelected="1" workbookViewId="0">
      <selection activeCell="H6" sqref="H6"/>
    </sheetView>
  </sheetViews>
  <sheetFormatPr baseColWidth="10" defaultColWidth="11.42578125" defaultRowHeight="12.75" x14ac:dyDescent="0.2"/>
  <cols>
    <col min="1" max="1" width="34.28515625" customWidth="1"/>
    <col min="2" max="15" width="12.7109375" customWidth="1"/>
    <col min="16" max="16" width="11.42578125" style="6"/>
  </cols>
  <sheetData>
    <row r="1" spans="1:17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7" ht="34.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7" s="3" customFormat="1" ht="39.950000000000003" customHeight="1" x14ac:dyDescent="0.2">
      <c r="A3" s="32" t="s">
        <v>17</v>
      </c>
      <c r="B3" s="2">
        <v>12958</v>
      </c>
      <c r="C3" s="2">
        <v>39539</v>
      </c>
      <c r="D3" s="2">
        <v>5479</v>
      </c>
      <c r="E3" s="2">
        <v>7502</v>
      </c>
      <c r="F3" s="2">
        <v>22627</v>
      </c>
      <c r="G3" s="2">
        <v>37331</v>
      </c>
      <c r="H3" s="2">
        <v>14513</v>
      </c>
      <c r="I3" s="2">
        <v>25877</v>
      </c>
      <c r="J3" s="2">
        <v>10995</v>
      </c>
      <c r="K3" s="2">
        <v>8704</v>
      </c>
      <c r="L3" s="2">
        <v>29310</v>
      </c>
      <c r="M3" s="2">
        <v>2740</v>
      </c>
      <c r="N3" s="2">
        <v>17153</v>
      </c>
      <c r="O3" s="2">
        <v>10403</v>
      </c>
      <c r="P3" s="53">
        <v>245131</v>
      </c>
    </row>
    <row r="4" spans="1:17" s="55" customFormat="1" ht="39.950000000000003" customHeight="1" x14ac:dyDescent="0.2">
      <c r="A4" s="54" t="s">
        <v>18</v>
      </c>
      <c r="B4" s="52">
        <v>10340</v>
      </c>
      <c r="C4" s="52">
        <v>31065</v>
      </c>
      <c r="D4" s="52">
        <v>4116</v>
      </c>
      <c r="E4" s="52">
        <v>6585</v>
      </c>
      <c r="F4" s="52">
        <v>19809</v>
      </c>
      <c r="G4" s="52">
        <v>27918</v>
      </c>
      <c r="H4" s="52">
        <v>8440</v>
      </c>
      <c r="I4" s="52">
        <v>12903</v>
      </c>
      <c r="J4" s="52">
        <v>9642</v>
      </c>
      <c r="K4" s="52">
        <v>7047</v>
      </c>
      <c r="L4" s="52">
        <v>21652</v>
      </c>
      <c r="M4" s="52">
        <v>1949</v>
      </c>
      <c r="N4" s="52">
        <v>12541</v>
      </c>
      <c r="O4" s="52">
        <v>8160</v>
      </c>
      <c r="P4" s="52">
        <v>182167</v>
      </c>
    </row>
    <row r="5" spans="1:17" ht="39.950000000000003" customHeight="1" x14ac:dyDescent="0.2">
      <c r="A5" s="33" t="s">
        <v>19</v>
      </c>
      <c r="B5" s="4">
        <v>0.79796264855687604</v>
      </c>
      <c r="C5" s="4">
        <v>0.78567996155694375</v>
      </c>
      <c r="D5" s="4">
        <v>0.75123197663807262</v>
      </c>
      <c r="E5" s="4">
        <v>0.87776592908557716</v>
      </c>
      <c r="F5" s="4">
        <v>0.87545852300349136</v>
      </c>
      <c r="G5" s="4">
        <v>0.74785031207307595</v>
      </c>
      <c r="H5" s="4">
        <v>0.58154757803348722</v>
      </c>
      <c r="I5" s="4">
        <v>0.49862812536229084</v>
      </c>
      <c r="J5" s="4">
        <v>0.87694406548431103</v>
      </c>
      <c r="K5" s="4">
        <v>0.80962775735294112</v>
      </c>
      <c r="L5" s="4">
        <v>0.73872398498805869</v>
      </c>
      <c r="M5" s="4">
        <v>0.71131386861313872</v>
      </c>
      <c r="N5" s="4">
        <v>0.73112575059756313</v>
      </c>
      <c r="O5" s="4">
        <v>0.78438911852350279</v>
      </c>
      <c r="P5" s="4">
        <v>0.74314142234152347</v>
      </c>
      <c r="Q5" s="49"/>
    </row>
    <row r="6" spans="1:17" ht="39.950000000000003" customHeight="1" x14ac:dyDescent="0.2">
      <c r="A6" s="34" t="s">
        <v>20</v>
      </c>
      <c r="B6" s="5">
        <v>69.457640232108318</v>
      </c>
      <c r="C6" s="5">
        <v>98.97814260421697</v>
      </c>
      <c r="D6" s="5">
        <v>85.87900874635568</v>
      </c>
      <c r="E6" s="5">
        <v>106.31085801063023</v>
      </c>
      <c r="F6" s="5">
        <v>132.57357766671714</v>
      </c>
      <c r="G6" s="5">
        <v>71.584569095207399</v>
      </c>
      <c r="H6" s="5">
        <v>67.392535545023691</v>
      </c>
      <c r="I6" s="5">
        <v>118.97791211346198</v>
      </c>
      <c r="J6" s="5">
        <v>73.340074673304301</v>
      </c>
      <c r="K6" s="5">
        <v>86.474528168014757</v>
      </c>
      <c r="L6" s="5">
        <v>72.202891187881022</v>
      </c>
      <c r="M6" s="5">
        <v>85.90200102616727</v>
      </c>
      <c r="N6" s="5">
        <v>49.647316800893073</v>
      </c>
      <c r="O6" s="5">
        <v>140.86740196078432</v>
      </c>
      <c r="P6" s="5">
        <v>89.997046665971297</v>
      </c>
    </row>
    <row r="7" spans="1:17" ht="15" x14ac:dyDescent="0.2">
      <c r="A7" s="10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</row>
    <row r="8" spans="1:17" ht="15" x14ac:dyDescent="0.2">
      <c r="A8" s="10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17" s="19" customFormat="1" ht="30" customHeight="1" x14ac:dyDescent="0.25">
      <c r="A9" s="16"/>
      <c r="B9" s="17" t="s">
        <v>21</v>
      </c>
      <c r="C9" s="17"/>
      <c r="D9" s="17"/>
      <c r="E9" s="17"/>
      <c r="F9" s="17"/>
      <c r="G9" s="17"/>
      <c r="H9" s="18"/>
      <c r="I9" s="18"/>
      <c r="J9" s="18"/>
      <c r="K9" s="18"/>
      <c r="L9" s="18"/>
      <c r="M9" s="16"/>
      <c r="N9" s="16"/>
      <c r="O9"/>
      <c r="P9"/>
      <c r="Q9"/>
    </row>
    <row r="10" spans="1:17" s="3" customFormat="1" ht="13.5" customHeight="1" x14ac:dyDescent="0.2">
      <c r="A10" s="14"/>
      <c r="B10" s="15" t="s">
        <v>22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4"/>
      <c r="N10" s="14"/>
      <c r="O10"/>
      <c r="P10"/>
      <c r="Q10"/>
    </row>
    <row r="11" spans="1:17" s="10" customFormat="1" ht="20.100000000000001" customHeight="1" x14ac:dyDescent="0.2">
      <c r="B11" s="12" t="s">
        <v>23</v>
      </c>
      <c r="C11" s="13"/>
      <c r="D11" s="13"/>
      <c r="E11" s="13"/>
      <c r="F11" s="12" t="s">
        <v>24</v>
      </c>
      <c r="G11" s="13"/>
      <c r="H11" s="13"/>
      <c r="I11" s="12" t="s">
        <v>25</v>
      </c>
      <c r="J11" s="13"/>
      <c r="K11" s="13"/>
      <c r="L11" s="13"/>
      <c r="O11"/>
      <c r="P11"/>
      <c r="Q11"/>
    </row>
    <row r="12" spans="1:17" s="10" customFormat="1" ht="20.100000000000001" customHeight="1" x14ac:dyDescent="0.2">
      <c r="B12" s="12" t="s">
        <v>26</v>
      </c>
      <c r="C12" s="13"/>
      <c r="D12" s="13"/>
      <c r="E12" s="13"/>
      <c r="F12" s="12" t="s">
        <v>27</v>
      </c>
      <c r="G12" s="13"/>
      <c r="H12" s="13"/>
      <c r="I12" s="12" t="s">
        <v>28</v>
      </c>
      <c r="J12" s="13"/>
      <c r="K12" s="13"/>
      <c r="L12" s="13"/>
      <c r="O12"/>
      <c r="P12"/>
      <c r="Q12"/>
    </row>
    <row r="13" spans="1:17" s="10" customFormat="1" ht="20.100000000000001" customHeight="1" x14ac:dyDescent="0.2">
      <c r="B13" s="12" t="s">
        <v>29</v>
      </c>
      <c r="C13" s="13"/>
      <c r="D13" s="13"/>
      <c r="E13" s="13"/>
      <c r="F13" s="12" t="s">
        <v>30</v>
      </c>
      <c r="G13" s="13"/>
      <c r="H13" s="13"/>
      <c r="I13" s="12" t="s">
        <v>31</v>
      </c>
      <c r="J13" s="13"/>
      <c r="K13" s="13"/>
      <c r="L13" s="13"/>
      <c r="O13"/>
      <c r="P13"/>
      <c r="Q13"/>
    </row>
    <row r="14" spans="1:17" s="10" customFormat="1" ht="20.100000000000001" customHeight="1" x14ac:dyDescent="0.2">
      <c r="B14" s="12" t="s">
        <v>32</v>
      </c>
      <c r="C14" s="13"/>
      <c r="D14" s="13"/>
      <c r="E14" s="13"/>
      <c r="F14" s="12" t="s">
        <v>33</v>
      </c>
      <c r="G14" s="13"/>
      <c r="H14" s="13"/>
      <c r="I14" s="12" t="s">
        <v>34</v>
      </c>
      <c r="J14" s="13"/>
      <c r="K14" s="13"/>
      <c r="L14" s="13"/>
      <c r="O14"/>
      <c r="P14"/>
      <c r="Q14"/>
    </row>
    <row r="15" spans="1:17" s="10" customFormat="1" ht="20.100000000000001" customHeight="1" x14ac:dyDescent="0.2">
      <c r="B15" s="12" t="s">
        <v>35</v>
      </c>
      <c r="C15" s="13"/>
      <c r="D15" s="13"/>
      <c r="E15" s="13"/>
      <c r="F15" s="12" t="s">
        <v>36</v>
      </c>
      <c r="G15" s="13"/>
      <c r="H15" s="13"/>
      <c r="I15" s="12" t="s">
        <v>37</v>
      </c>
      <c r="J15" s="13"/>
      <c r="K15" s="13"/>
      <c r="L15" s="13"/>
      <c r="O15"/>
      <c r="P15"/>
      <c r="Q15"/>
    </row>
    <row r="16" spans="1:17" s="10" customFormat="1" ht="20.100000000000001" customHeight="1" x14ac:dyDescent="0.2">
      <c r="B16" s="12" t="s">
        <v>38</v>
      </c>
      <c r="C16" s="13"/>
      <c r="D16" s="13"/>
      <c r="E16" s="13"/>
      <c r="F16" s="12" t="s">
        <v>39</v>
      </c>
      <c r="G16" s="13"/>
      <c r="H16" s="13"/>
      <c r="I16" s="12" t="s">
        <v>40</v>
      </c>
      <c r="J16" s="13"/>
      <c r="K16" s="13"/>
      <c r="L16" s="13"/>
      <c r="O16"/>
      <c r="P16"/>
      <c r="Q16"/>
    </row>
    <row r="17" spans="1:17" s="10" customFormat="1" ht="20.100000000000001" customHeight="1" x14ac:dyDescent="0.2">
      <c r="B17" s="12" t="s">
        <v>41</v>
      </c>
      <c r="C17" s="13"/>
      <c r="D17" s="13"/>
      <c r="E17" s="13"/>
      <c r="F17" s="12" t="s">
        <v>42</v>
      </c>
      <c r="G17" s="13"/>
      <c r="H17" s="13"/>
      <c r="I17" s="12" t="s">
        <v>43</v>
      </c>
      <c r="J17" s="13"/>
      <c r="K17" s="13"/>
      <c r="L17" s="13"/>
      <c r="O17"/>
      <c r="P17"/>
      <c r="Q17"/>
    </row>
    <row r="18" spans="1:17" s="10" customFormat="1" ht="20.100000000000001" customHeight="1" x14ac:dyDescent="0.2">
      <c r="B18" s="12" t="s">
        <v>44</v>
      </c>
      <c r="C18" s="13"/>
      <c r="D18" s="13"/>
      <c r="E18" s="13"/>
      <c r="F18" s="12" t="s">
        <v>45</v>
      </c>
      <c r="G18" s="13"/>
      <c r="H18" s="13"/>
      <c r="I18" s="12" t="s">
        <v>46</v>
      </c>
      <c r="J18" s="13"/>
      <c r="K18" s="13"/>
      <c r="L18" s="13"/>
      <c r="O18"/>
      <c r="P18"/>
      <c r="Q18"/>
    </row>
    <row r="19" spans="1:17" s="10" customFormat="1" ht="20.100000000000001" customHeight="1" x14ac:dyDescent="0.2">
      <c r="B19" s="12" t="s">
        <v>47</v>
      </c>
      <c r="C19" s="13"/>
      <c r="D19" s="13"/>
      <c r="E19" s="13"/>
      <c r="F19" s="12" t="s">
        <v>48</v>
      </c>
      <c r="G19" s="13"/>
      <c r="H19" s="13"/>
      <c r="I19" s="12" t="s">
        <v>49</v>
      </c>
      <c r="J19" s="13"/>
      <c r="K19" s="13"/>
      <c r="L19" s="13"/>
      <c r="O19"/>
      <c r="P19"/>
      <c r="Q19"/>
    </row>
    <row r="20" spans="1:17" s="10" customFormat="1" ht="20.100000000000001" customHeight="1" x14ac:dyDescent="0.2">
      <c r="B20" s="12" t="s">
        <v>50</v>
      </c>
      <c r="C20" s="13"/>
      <c r="D20" s="13"/>
      <c r="E20" s="13"/>
      <c r="F20" s="12" t="s">
        <v>51</v>
      </c>
      <c r="G20" s="13"/>
      <c r="H20" s="13"/>
      <c r="I20" s="12" t="s">
        <v>52</v>
      </c>
      <c r="J20" s="13"/>
      <c r="K20" s="13"/>
      <c r="L20" s="13"/>
      <c r="O20"/>
      <c r="P20"/>
      <c r="Q20"/>
    </row>
    <row r="21" spans="1:17" s="10" customFormat="1" ht="20.100000000000001" customHeight="1" x14ac:dyDescent="0.2">
      <c r="B21" s="12" t="s">
        <v>53</v>
      </c>
      <c r="C21" s="13"/>
      <c r="D21" s="13"/>
      <c r="E21" s="13"/>
      <c r="F21" s="12" t="s">
        <v>54</v>
      </c>
      <c r="G21" s="13"/>
      <c r="H21" s="13"/>
      <c r="I21" s="12" t="s">
        <v>55</v>
      </c>
      <c r="J21" s="13"/>
      <c r="K21" s="13"/>
      <c r="L21" s="13"/>
      <c r="O21"/>
      <c r="P21"/>
      <c r="Q21"/>
    </row>
    <row r="22" spans="1:17" s="10" customFormat="1" ht="20.100000000000001" customHeight="1" x14ac:dyDescent="0.2">
      <c r="B22" s="12" t="s">
        <v>56</v>
      </c>
      <c r="C22" s="13"/>
      <c r="D22" s="13"/>
      <c r="E22" s="13"/>
      <c r="F22" s="12"/>
      <c r="G22" s="13"/>
      <c r="H22" s="13"/>
      <c r="I22" s="12"/>
      <c r="J22" s="13"/>
      <c r="K22" s="13"/>
      <c r="L22" s="13"/>
      <c r="O22"/>
      <c r="P22"/>
      <c r="Q22"/>
    </row>
    <row r="23" spans="1:17" s="10" customFormat="1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O23"/>
      <c r="P23"/>
      <c r="Q23"/>
    </row>
    <row r="24" spans="1:17" s="19" customFormat="1" ht="30" customHeight="1" x14ac:dyDescent="0.25">
      <c r="A24" s="16"/>
      <c r="B24" s="82" t="s">
        <v>57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16"/>
      <c r="N24" s="16"/>
      <c r="O24"/>
      <c r="P24"/>
      <c r="Q24"/>
    </row>
    <row r="25" spans="1:17" s="3" customFormat="1" ht="13.5" customHeight="1" x14ac:dyDescent="0.2">
      <c r="A25" s="14"/>
      <c r="B25" s="15" t="s">
        <v>58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4"/>
      <c r="N25" s="14"/>
      <c r="O25"/>
      <c r="P25"/>
      <c r="Q25"/>
    </row>
    <row r="26" spans="1:17" s="10" customFormat="1" x14ac:dyDescent="0.2">
      <c r="P26" s="11"/>
    </row>
    <row r="27" spans="1:17" s="7" customFormat="1" ht="43.5" customHeight="1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"/>
    </row>
    <row r="28" spans="1:17" s="7" customFormat="1" ht="108" customHeight="1" x14ac:dyDescent="0.2">
      <c r="A28" s="80" t="s">
        <v>59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9"/>
    </row>
  </sheetData>
  <mergeCells count="4">
    <mergeCell ref="A1:P1"/>
    <mergeCell ref="A28:P28"/>
    <mergeCell ref="A27:P27"/>
    <mergeCell ref="B24:L24"/>
  </mergeCells>
  <hyperlinks>
    <hyperlink ref="B13" location="ACV!A1" display="ANGIOLOGÍA Y CIRUGÍA VASCULAR" xr:uid="{00000000-0004-0000-0000-000000000000}"/>
    <hyperlink ref="B11" location="ALG!A1" display="ALERGOLOGÍA" xr:uid="{00000000-0004-0000-0000-000001000000}"/>
    <hyperlink ref="B12" location="ANR!A1" display="ANESTESIA Y REANIMACIÓN" xr:uid="{00000000-0004-0000-0000-000002000000}"/>
    <hyperlink ref="B14" location="CAR!A1" display="CARDIOLOGÍA" xr:uid="{00000000-0004-0000-0000-000003000000}"/>
    <hyperlink ref="B15" location="CCA!A1" display="CIRUGÍA CARDÍACA" xr:uid="{00000000-0004-0000-0000-000004000000}"/>
    <hyperlink ref="B16" location="CGD!A1" display="CIRUGÍA GENERAL Y DIGESTIVA" xr:uid="{00000000-0004-0000-0000-000005000000}"/>
    <hyperlink ref="B17" location="CMF!A1" display="CIRUGÍA MAXILOFACIAL" xr:uid="{00000000-0004-0000-0000-000006000000}"/>
    <hyperlink ref="B18" location="CPE!A1" display="CIRUGÍA PEDIÁTRICA" xr:uid="{00000000-0004-0000-0000-000007000000}"/>
    <hyperlink ref="B19" location="CPL!A1" display="CIRUGÍA PLÁSTICA Y REPARADORA" xr:uid="{00000000-0004-0000-0000-000008000000}"/>
    <hyperlink ref="B20" location="CTO!A1" display="CIRUGÍA TORÁCICA" xr:uid="{00000000-0004-0000-0000-000009000000}"/>
    <hyperlink ref="B21" location="DER!A1" display="DERMATOLOGÍA" xr:uid="{00000000-0004-0000-0000-00000A000000}"/>
    <hyperlink ref="F16" location="MPR!A1" display="MEDICINA PREVENTIVA" xr:uid="{00000000-0004-0000-0000-00000F000000}"/>
    <hyperlink ref="F17" location="NEF!A1" display="NEFROLOGÍA" xr:uid="{00000000-0004-0000-0000-000010000000}"/>
    <hyperlink ref="F19" location="NML!A1" display="NEUMOLOGÍA" xr:uid="{00000000-0004-0000-0000-000011000000}"/>
    <hyperlink ref="F20" location="NRC!A1" display="NEUROCIRUGÍA" xr:uid="{00000000-0004-0000-0000-000012000000}"/>
    <hyperlink ref="F21" location="NRL!A1" display="NEUROLOGÍA" xr:uid="{00000000-0004-0000-0000-000013000000}"/>
    <hyperlink ref="F18" location="NFL!A1" display="NEUROFISIOLOGÍA CLÍNICA" xr:uid="{00000000-0004-0000-0000-000015000000}"/>
    <hyperlink ref="I11" location="OBS!A1" display="ODSTETRICIA Y GINECOLOGÍA" xr:uid="{00000000-0004-0000-0000-000016000000}"/>
    <hyperlink ref="I12" location="OFT!A1" display="OFTALMOLOGÍA" xr:uid="{00000000-0004-0000-0000-000017000000}"/>
    <hyperlink ref="I13" location="ONC!A1" display="ONCOLOGÍA MÉDICA" xr:uid="{00000000-0004-0000-0000-000018000000}"/>
    <hyperlink ref="I14" location="ONR!A1" display="ONCOLOGÍA RADIOTERÁPICA" xr:uid="{00000000-0004-0000-0000-000019000000}"/>
    <hyperlink ref="I15" location="ORL!A1" display="OTORRINOLARINGOLOGÍA" xr:uid="{00000000-0004-0000-0000-00001A000000}"/>
    <hyperlink ref="I16" location="PED!A1" display="PEDIATRÍA" xr:uid="{00000000-0004-0000-0000-00001B000000}"/>
    <hyperlink ref="I17" location="PSQ!A1" display="PSIQUIATRÍA" xr:uid="{00000000-0004-0000-0000-00001C000000}"/>
    <hyperlink ref="I18" location="REH!A1" display="REHABILITACIÓN" xr:uid="{00000000-0004-0000-0000-00001D000000}"/>
    <hyperlink ref="I19" location="REU!A1" display="REUMATOLOGÍA" xr:uid="{00000000-0004-0000-0000-00001E000000}"/>
    <hyperlink ref="I20" location="TRA!A1" display="TRAUMATOLOGÍA Y C. ORTOPÉDICA" xr:uid="{00000000-0004-0000-0000-00001F000000}"/>
    <hyperlink ref="I21" location="URO!A1" display="UROLOGÍA" xr:uid="{00000000-0004-0000-0000-000020000000}"/>
    <hyperlink ref="B24" location="Pendientes!A1" display="Primeras Consultas registradas pendiente de cita : distribución por servicio y Hospital" xr:uid="{00000000-0004-0000-0000-000021000000}"/>
    <hyperlink ref="B22" location="DIG!A1" display="DIGESTIVO" xr:uid="{7636691E-AB6C-4D0F-A021-8A5630DEA6F3}"/>
    <hyperlink ref="F11" location="END!A1" display="ENDOCRINOLOGÍA" xr:uid="{3F464E2E-B209-48E1-A0B5-7B2846C4D39B}"/>
    <hyperlink ref="F12" location="GRT!A1" display="GERIATRÍA" xr:uid="{A99DAC24-67AF-4083-BE17-E4D86BB64590}"/>
    <hyperlink ref="F14" location="HEM!A1" display="HEMATOLOGÍA" xr:uid="{3A7AF048-F513-4EAD-ACDC-B05F7F131E1B}"/>
    <hyperlink ref="F15" location="MIR!A1" display="MEDICINA INTERNA" xr:uid="{D41A2D71-2E9E-4FCB-9D9B-6B5B3E77550C}"/>
    <hyperlink ref="F13" location="GIN!A1" display="GINECOLOGÍA" xr:uid="{F97F1655-A5EA-40E3-8F90-FB9882F2D2CE}"/>
  </hyperlinks>
  <pageMargins left="0.25" right="0.25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23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29" t="s">
        <v>17</v>
      </c>
      <c r="B3" s="2">
        <v>687</v>
      </c>
      <c r="C3" s="2">
        <v>2568</v>
      </c>
      <c r="D3" s="75"/>
      <c r="E3" s="2" t="s">
        <v>60</v>
      </c>
      <c r="F3" s="2">
        <v>436</v>
      </c>
      <c r="G3" s="2">
        <v>731</v>
      </c>
      <c r="H3" s="2">
        <v>244</v>
      </c>
      <c r="I3" s="2">
        <v>1317</v>
      </c>
      <c r="J3" s="2">
        <v>731</v>
      </c>
      <c r="K3" s="2">
        <v>257</v>
      </c>
      <c r="L3" s="2">
        <v>2111</v>
      </c>
      <c r="M3" s="2" t="s">
        <v>60</v>
      </c>
      <c r="N3" s="2" t="s">
        <v>60</v>
      </c>
      <c r="O3" s="2">
        <v>287</v>
      </c>
      <c r="P3" s="53">
        <v>9369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7" t="s">
        <v>18</v>
      </c>
      <c r="B4" s="52">
        <v>609</v>
      </c>
      <c r="C4" s="52">
        <v>2216</v>
      </c>
      <c r="D4" s="52" t="s">
        <v>60</v>
      </c>
      <c r="E4" s="52" t="s">
        <v>60</v>
      </c>
      <c r="F4" s="52">
        <v>376</v>
      </c>
      <c r="G4" s="52">
        <v>636</v>
      </c>
      <c r="H4" s="52">
        <v>126</v>
      </c>
      <c r="I4" s="59" t="s">
        <v>61</v>
      </c>
      <c r="J4" s="52">
        <v>655</v>
      </c>
      <c r="K4" s="52">
        <v>164</v>
      </c>
      <c r="L4" s="52">
        <v>1726</v>
      </c>
      <c r="M4" s="52" t="s">
        <v>60</v>
      </c>
      <c r="N4" s="52" t="s">
        <v>60</v>
      </c>
      <c r="O4" s="52">
        <v>213</v>
      </c>
      <c r="P4" s="52">
        <v>6721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0" t="s">
        <v>19</v>
      </c>
      <c r="B5" s="4">
        <v>0.88646288209606983</v>
      </c>
      <c r="C5" s="4">
        <v>0.86292834890965731</v>
      </c>
      <c r="D5" s="4" t="s">
        <v>62</v>
      </c>
      <c r="E5" s="4" t="s">
        <v>62</v>
      </c>
      <c r="F5" s="4">
        <v>0.86238532110091748</v>
      </c>
      <c r="G5" s="4">
        <v>0.87004103967168267</v>
      </c>
      <c r="H5" s="4">
        <v>0.51639344262295084</v>
      </c>
      <c r="I5" s="67" t="s">
        <v>61</v>
      </c>
      <c r="J5" s="4">
        <v>0.89603283173734605</v>
      </c>
      <c r="K5" s="4">
        <v>0.63813229571984431</v>
      </c>
      <c r="L5" s="4">
        <v>0.81762198010421605</v>
      </c>
      <c r="M5" s="4" t="s">
        <v>62</v>
      </c>
      <c r="N5" s="4" t="s">
        <v>62</v>
      </c>
      <c r="O5" s="4">
        <v>0.74216027874564461</v>
      </c>
      <c r="P5" s="4">
        <v>0.71736578076635715</v>
      </c>
    </row>
    <row r="6" spans="1:43" ht="25.5" x14ac:dyDescent="0.2">
      <c r="A6" s="31" t="s">
        <v>20</v>
      </c>
      <c r="B6" s="5">
        <v>113.31034482758621</v>
      </c>
      <c r="C6" s="5">
        <v>90.944945848375454</v>
      </c>
      <c r="D6" s="5" t="s">
        <v>60</v>
      </c>
      <c r="E6" s="5" t="s">
        <v>60</v>
      </c>
      <c r="F6" s="5">
        <v>53.827127659574465</v>
      </c>
      <c r="G6" s="5">
        <v>55.062893081761004</v>
      </c>
      <c r="H6" s="5">
        <v>19.674603174603174</v>
      </c>
      <c r="I6" s="61" t="s">
        <v>61</v>
      </c>
      <c r="J6" s="5">
        <v>76.149618320610685</v>
      </c>
      <c r="K6" s="5">
        <v>33.384146341463413</v>
      </c>
      <c r="L6" s="5">
        <v>48.236384704519118</v>
      </c>
      <c r="M6" s="5" t="s">
        <v>60</v>
      </c>
      <c r="N6" s="5" t="s">
        <v>60</v>
      </c>
      <c r="O6" s="5">
        <v>37.718309859154928</v>
      </c>
      <c r="P6" s="5">
        <v>70.66225264097605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26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>
        <v>135</v>
      </c>
      <c r="C3" s="2">
        <v>712</v>
      </c>
      <c r="D3" s="2">
        <v>183</v>
      </c>
      <c r="E3" s="2">
        <v>278</v>
      </c>
      <c r="F3" s="2">
        <v>1029</v>
      </c>
      <c r="G3" s="2">
        <v>333</v>
      </c>
      <c r="H3" s="2">
        <v>528</v>
      </c>
      <c r="I3" s="2">
        <v>649</v>
      </c>
      <c r="J3" s="2">
        <v>218</v>
      </c>
      <c r="K3" s="2">
        <v>29</v>
      </c>
      <c r="L3" s="2">
        <v>1486</v>
      </c>
      <c r="M3" s="2">
        <v>142</v>
      </c>
      <c r="N3" s="2">
        <v>429</v>
      </c>
      <c r="O3" s="2">
        <v>273</v>
      </c>
      <c r="P3" s="53">
        <v>6424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>
        <v>119</v>
      </c>
      <c r="C4" s="52">
        <v>91</v>
      </c>
      <c r="D4" s="52">
        <v>125</v>
      </c>
      <c r="E4" s="52">
        <v>179</v>
      </c>
      <c r="F4" s="52">
        <v>704</v>
      </c>
      <c r="G4" s="52">
        <v>8</v>
      </c>
      <c r="H4" s="52">
        <v>319</v>
      </c>
      <c r="I4" s="52">
        <v>1</v>
      </c>
      <c r="J4" s="52">
        <v>206</v>
      </c>
      <c r="K4" s="52">
        <v>1</v>
      </c>
      <c r="L4" s="52">
        <v>130</v>
      </c>
      <c r="M4" s="52">
        <v>10</v>
      </c>
      <c r="N4" s="52">
        <v>325</v>
      </c>
      <c r="O4" s="52">
        <v>242</v>
      </c>
      <c r="P4" s="52">
        <v>2460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>
        <v>0.88148148148148153</v>
      </c>
      <c r="C5" s="4">
        <v>0.12780898876404495</v>
      </c>
      <c r="D5" s="4">
        <v>0.68306010928961747</v>
      </c>
      <c r="E5" s="4">
        <v>0.64388489208633093</v>
      </c>
      <c r="F5" s="4">
        <v>0.68415937803692906</v>
      </c>
      <c r="G5" s="4">
        <v>2.4024024024024024E-2</v>
      </c>
      <c r="H5" s="4">
        <v>0.60416666666666663</v>
      </c>
      <c r="I5" s="4">
        <v>1.5408320493066256E-3</v>
      </c>
      <c r="J5" s="4">
        <v>0.94495412844036697</v>
      </c>
      <c r="K5" s="4">
        <v>3.4482758620689655E-2</v>
      </c>
      <c r="L5" s="4">
        <v>8.748317631224764E-2</v>
      </c>
      <c r="M5" s="4">
        <v>7.0422535211267609E-2</v>
      </c>
      <c r="N5" s="4">
        <v>0.75757575757575757</v>
      </c>
      <c r="O5" s="4">
        <v>0.88644688644688641</v>
      </c>
      <c r="P5" s="4">
        <v>0.38293897882938976</v>
      </c>
    </row>
    <row r="6" spans="1:43" ht="25.5" x14ac:dyDescent="0.2">
      <c r="A6" s="34" t="s">
        <v>20</v>
      </c>
      <c r="B6" s="5">
        <v>9.3949579831932777</v>
      </c>
      <c r="C6" s="5">
        <v>34.483516483516482</v>
      </c>
      <c r="D6" s="5">
        <v>30.672000000000001</v>
      </c>
      <c r="E6" s="5">
        <v>27.837988826815643</v>
      </c>
      <c r="F6" s="5">
        <v>162.86789772727272</v>
      </c>
      <c r="G6" s="5" t="s">
        <v>60</v>
      </c>
      <c r="H6" s="5">
        <v>11.9717868338558</v>
      </c>
      <c r="I6" s="5">
        <v>3</v>
      </c>
      <c r="J6" s="5">
        <v>8.9611650485436893</v>
      </c>
      <c r="K6" s="5">
        <v>0</v>
      </c>
      <c r="L6" s="5">
        <v>37.092307692307692</v>
      </c>
      <c r="M6" s="5">
        <v>41.1</v>
      </c>
      <c r="N6" s="5">
        <v>9.4123076923076923</v>
      </c>
      <c r="O6" s="5">
        <v>3.5909090909090908</v>
      </c>
      <c r="P6" s="5">
        <v>57.951626016260164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29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 t="s">
        <v>60</v>
      </c>
      <c r="C3" s="2">
        <v>1064</v>
      </c>
      <c r="D3" s="2" t="s">
        <v>60</v>
      </c>
      <c r="E3" s="2" t="s">
        <v>60</v>
      </c>
      <c r="F3" s="2" t="s">
        <v>60</v>
      </c>
      <c r="G3" s="2">
        <v>1079</v>
      </c>
      <c r="H3" s="2" t="s">
        <v>60</v>
      </c>
      <c r="I3" s="2">
        <v>2049</v>
      </c>
      <c r="J3" s="2" t="s">
        <v>60</v>
      </c>
      <c r="K3" s="2" t="s">
        <v>60</v>
      </c>
      <c r="L3" s="2" t="s">
        <v>60</v>
      </c>
      <c r="M3" s="2" t="s">
        <v>60</v>
      </c>
      <c r="N3" s="2">
        <v>1424</v>
      </c>
      <c r="O3" s="2" t="s">
        <v>60</v>
      </c>
      <c r="P3" s="53">
        <v>5616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 t="s">
        <v>60</v>
      </c>
      <c r="C4" s="52">
        <v>943</v>
      </c>
      <c r="D4" s="52" t="s">
        <v>60</v>
      </c>
      <c r="E4" s="52" t="s">
        <v>60</v>
      </c>
      <c r="F4" s="52" t="s">
        <v>60</v>
      </c>
      <c r="G4" s="52">
        <v>780</v>
      </c>
      <c r="H4" s="52" t="s">
        <v>60</v>
      </c>
      <c r="I4" s="52">
        <v>1229</v>
      </c>
      <c r="J4" s="52" t="s">
        <v>60</v>
      </c>
      <c r="K4" s="52" t="s">
        <v>60</v>
      </c>
      <c r="L4" s="52" t="s">
        <v>60</v>
      </c>
      <c r="M4" s="52" t="s">
        <v>60</v>
      </c>
      <c r="N4" s="52">
        <v>1231</v>
      </c>
      <c r="O4" s="52" t="s">
        <v>60</v>
      </c>
      <c r="P4" s="52">
        <v>4183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 t="s">
        <v>62</v>
      </c>
      <c r="C5" s="4">
        <v>0.88627819548872178</v>
      </c>
      <c r="D5" s="4" t="s">
        <v>62</v>
      </c>
      <c r="E5" s="4" t="s">
        <v>62</v>
      </c>
      <c r="F5" s="4" t="s">
        <v>62</v>
      </c>
      <c r="G5" s="4">
        <v>0.72289156626506024</v>
      </c>
      <c r="H5" s="4" t="s">
        <v>62</v>
      </c>
      <c r="I5" s="4">
        <v>0.59980478282088823</v>
      </c>
      <c r="J5" s="4" t="s">
        <v>62</v>
      </c>
      <c r="K5" s="4" t="s">
        <v>62</v>
      </c>
      <c r="L5" s="4" t="s">
        <v>62</v>
      </c>
      <c r="M5" s="4" t="s">
        <v>62</v>
      </c>
      <c r="N5" s="4">
        <v>0.8644662921348315</v>
      </c>
      <c r="O5" s="4" t="s">
        <v>62</v>
      </c>
      <c r="P5" s="4">
        <v>0.74483618233618232</v>
      </c>
    </row>
    <row r="6" spans="1:43" ht="25.5" x14ac:dyDescent="0.2">
      <c r="A6" s="34" t="s">
        <v>20</v>
      </c>
      <c r="B6" s="5" t="s">
        <v>60</v>
      </c>
      <c r="C6" s="5">
        <v>64.968186638388119</v>
      </c>
      <c r="D6" s="5" t="s">
        <v>60</v>
      </c>
      <c r="E6" s="5" t="s">
        <v>60</v>
      </c>
      <c r="F6" s="5" t="s">
        <v>60</v>
      </c>
      <c r="G6" s="5">
        <v>50.73974358974359</v>
      </c>
      <c r="H6" s="5" t="s">
        <v>60</v>
      </c>
      <c r="I6" s="5">
        <v>156.54353132628154</v>
      </c>
      <c r="J6" s="5" t="s">
        <v>60</v>
      </c>
      <c r="K6" s="5" t="s">
        <v>60</v>
      </c>
      <c r="L6" s="5" t="s">
        <v>60</v>
      </c>
      <c r="M6" s="5" t="s">
        <v>60</v>
      </c>
      <c r="N6" s="5">
        <v>77.458976441917144</v>
      </c>
      <c r="O6" s="5" t="s">
        <v>60</v>
      </c>
      <c r="P6" s="5">
        <v>92.896485775759018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32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>
        <v>303</v>
      </c>
      <c r="C3" s="2">
        <v>1107</v>
      </c>
      <c r="D3" s="2">
        <v>67</v>
      </c>
      <c r="E3" s="2">
        <v>414</v>
      </c>
      <c r="F3" s="2">
        <v>296</v>
      </c>
      <c r="G3" s="2">
        <v>670</v>
      </c>
      <c r="H3" s="2">
        <v>277</v>
      </c>
      <c r="I3" s="2">
        <v>160</v>
      </c>
      <c r="J3" s="2">
        <v>239</v>
      </c>
      <c r="K3" s="2">
        <v>276</v>
      </c>
      <c r="L3" s="2">
        <v>1457</v>
      </c>
      <c r="M3" s="2">
        <v>86</v>
      </c>
      <c r="N3" s="2">
        <v>406</v>
      </c>
      <c r="O3" s="2">
        <v>111</v>
      </c>
      <c r="P3" s="53">
        <v>5869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>
        <v>221</v>
      </c>
      <c r="C4" s="52">
        <v>950</v>
      </c>
      <c r="D4" s="52">
        <v>63</v>
      </c>
      <c r="E4" s="52">
        <v>379</v>
      </c>
      <c r="F4" s="52">
        <v>286</v>
      </c>
      <c r="G4" s="52">
        <v>455</v>
      </c>
      <c r="H4" s="52">
        <v>121</v>
      </c>
      <c r="I4" s="52">
        <v>56</v>
      </c>
      <c r="J4" s="52">
        <v>114</v>
      </c>
      <c r="K4" s="52">
        <v>274</v>
      </c>
      <c r="L4" s="52">
        <v>1304</v>
      </c>
      <c r="M4" s="52">
        <v>77</v>
      </c>
      <c r="N4" s="52">
        <v>250</v>
      </c>
      <c r="O4" s="52">
        <v>1</v>
      </c>
      <c r="P4" s="52">
        <v>4551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>
        <v>0.72937293729372932</v>
      </c>
      <c r="C5" s="4">
        <v>0.85817524841915083</v>
      </c>
      <c r="D5" s="4">
        <v>0.94029850746268662</v>
      </c>
      <c r="E5" s="4">
        <v>0.91545893719806759</v>
      </c>
      <c r="F5" s="4">
        <v>0.96621621621621623</v>
      </c>
      <c r="G5" s="4">
        <v>0.67910447761194026</v>
      </c>
      <c r="H5" s="4">
        <v>0.43682310469314078</v>
      </c>
      <c r="I5" s="4">
        <v>0.35</v>
      </c>
      <c r="J5" s="4">
        <v>0.47698744769874479</v>
      </c>
      <c r="K5" s="4">
        <v>0.99275362318840576</v>
      </c>
      <c r="L5" s="4">
        <v>0.89498970487302676</v>
      </c>
      <c r="M5" s="4">
        <v>0.89534883720930236</v>
      </c>
      <c r="N5" s="4">
        <v>0.61576354679802958</v>
      </c>
      <c r="O5" s="4">
        <v>9.0090090090090089E-3</v>
      </c>
      <c r="P5" s="4">
        <v>0.77543022661441474</v>
      </c>
    </row>
    <row r="6" spans="1:43" ht="25.5" x14ac:dyDescent="0.2">
      <c r="A6" s="34" t="s">
        <v>20</v>
      </c>
      <c r="B6" s="5">
        <v>48.135746606334841</v>
      </c>
      <c r="C6" s="5">
        <v>59.284210526315789</v>
      </c>
      <c r="D6" s="5">
        <v>76.222222222222229</v>
      </c>
      <c r="E6" s="5">
        <v>97.725593667546178</v>
      </c>
      <c r="F6" s="5">
        <v>25.83916083916084</v>
      </c>
      <c r="G6" s="5">
        <v>21.112087912087912</v>
      </c>
      <c r="H6" s="5">
        <v>8.1735537190082646</v>
      </c>
      <c r="I6" s="5">
        <v>4.4285714285714288</v>
      </c>
      <c r="J6" s="5">
        <v>50.991228070175438</v>
      </c>
      <c r="K6" s="5">
        <v>79.729927007299267</v>
      </c>
      <c r="L6" s="5">
        <v>101.55521472392638</v>
      </c>
      <c r="M6" s="5">
        <v>36.415584415584412</v>
      </c>
      <c r="N6" s="5">
        <v>16.904</v>
      </c>
      <c r="O6" s="5">
        <v>3</v>
      </c>
      <c r="P6" s="5">
        <v>64.634366073390467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63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 t="s">
        <v>60</v>
      </c>
      <c r="C3" s="2" t="s">
        <v>60</v>
      </c>
      <c r="D3" s="2" t="s">
        <v>60</v>
      </c>
      <c r="E3" s="2" t="s">
        <v>60</v>
      </c>
      <c r="F3" s="2" t="s">
        <v>60</v>
      </c>
      <c r="G3" s="2">
        <v>13</v>
      </c>
      <c r="H3" s="2" t="s">
        <v>60</v>
      </c>
      <c r="I3" s="46">
        <v>7</v>
      </c>
      <c r="J3" s="2" t="s">
        <v>60</v>
      </c>
      <c r="K3" s="2" t="s">
        <v>60</v>
      </c>
      <c r="L3" s="2" t="s">
        <v>60</v>
      </c>
      <c r="M3" s="2" t="s">
        <v>60</v>
      </c>
      <c r="N3" s="2">
        <v>1</v>
      </c>
      <c r="O3" s="2" t="s">
        <v>60</v>
      </c>
      <c r="P3" s="53">
        <v>21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 t="s">
        <v>60</v>
      </c>
      <c r="C4" s="52" t="s">
        <v>60</v>
      </c>
      <c r="D4" s="52" t="s">
        <v>60</v>
      </c>
      <c r="E4" s="52" t="s">
        <v>60</v>
      </c>
      <c r="F4" s="52" t="s">
        <v>60</v>
      </c>
      <c r="G4" s="62">
        <v>1</v>
      </c>
      <c r="H4" s="52" t="s">
        <v>60</v>
      </c>
      <c r="I4" s="59" t="s">
        <v>61</v>
      </c>
      <c r="J4" s="52" t="s">
        <v>60</v>
      </c>
      <c r="K4" s="52" t="s">
        <v>60</v>
      </c>
      <c r="L4" s="52" t="s">
        <v>60</v>
      </c>
      <c r="M4" s="52" t="s">
        <v>60</v>
      </c>
      <c r="N4" s="59" t="s">
        <v>61</v>
      </c>
      <c r="O4" s="52" t="s">
        <v>60</v>
      </c>
      <c r="P4" s="52">
        <v>1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 t="s">
        <v>62</v>
      </c>
      <c r="C5" s="4" t="s">
        <v>62</v>
      </c>
      <c r="D5" s="4" t="s">
        <v>62</v>
      </c>
      <c r="E5" s="4" t="s">
        <v>62</v>
      </c>
      <c r="F5" s="4" t="s">
        <v>62</v>
      </c>
      <c r="G5" s="4">
        <v>7.6923076923076927E-2</v>
      </c>
      <c r="H5" s="4" t="s">
        <v>62</v>
      </c>
      <c r="I5" s="59" t="s">
        <v>61</v>
      </c>
      <c r="J5" s="4" t="s">
        <v>62</v>
      </c>
      <c r="K5" s="4" t="s">
        <v>62</v>
      </c>
      <c r="L5" s="4" t="s">
        <v>62</v>
      </c>
      <c r="M5" s="4" t="s">
        <v>62</v>
      </c>
      <c r="N5" s="59" t="s">
        <v>61</v>
      </c>
      <c r="O5" s="4" t="s">
        <v>62</v>
      </c>
      <c r="P5" s="4">
        <v>4.7619047619047616E-2</v>
      </c>
    </row>
    <row r="6" spans="1:43" ht="25.5" x14ac:dyDescent="0.2">
      <c r="A6" s="34" t="s">
        <v>20</v>
      </c>
      <c r="B6" s="5" t="s">
        <v>60</v>
      </c>
      <c r="C6" s="5" t="s">
        <v>60</v>
      </c>
      <c r="D6" s="5" t="s">
        <v>60</v>
      </c>
      <c r="E6" s="5" t="s">
        <v>60</v>
      </c>
      <c r="F6" s="5" t="s">
        <v>60</v>
      </c>
      <c r="G6" s="63">
        <v>12</v>
      </c>
      <c r="H6" s="5" t="s">
        <v>60</v>
      </c>
      <c r="I6" s="60" t="s">
        <v>61</v>
      </c>
      <c r="J6" s="5" t="s">
        <v>60</v>
      </c>
      <c r="K6" s="5" t="s">
        <v>60</v>
      </c>
      <c r="L6" s="5" t="s">
        <v>60</v>
      </c>
      <c r="M6" s="5" t="s">
        <v>60</v>
      </c>
      <c r="N6" s="60" t="s">
        <v>61</v>
      </c>
      <c r="O6" s="5" t="s">
        <v>60</v>
      </c>
      <c r="P6" s="5">
        <v>12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38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>
        <v>315</v>
      </c>
      <c r="C3" s="2">
        <v>971</v>
      </c>
      <c r="D3" s="2">
        <v>66</v>
      </c>
      <c r="E3" s="2">
        <v>57</v>
      </c>
      <c r="F3" s="2">
        <v>480</v>
      </c>
      <c r="G3" s="2">
        <v>1073</v>
      </c>
      <c r="H3" s="2">
        <v>691</v>
      </c>
      <c r="I3" s="2">
        <v>1315</v>
      </c>
      <c r="J3" s="2">
        <v>271</v>
      </c>
      <c r="K3" s="2">
        <v>356</v>
      </c>
      <c r="L3" s="2">
        <v>1223</v>
      </c>
      <c r="M3" s="2">
        <v>96</v>
      </c>
      <c r="N3" s="2">
        <v>324</v>
      </c>
      <c r="O3" s="2">
        <v>237</v>
      </c>
      <c r="P3" s="53">
        <v>7475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>
        <v>14</v>
      </c>
      <c r="C4" s="52">
        <v>825</v>
      </c>
      <c r="D4" s="52">
        <v>44</v>
      </c>
      <c r="E4" s="52">
        <v>36</v>
      </c>
      <c r="F4" s="52">
        <v>429</v>
      </c>
      <c r="G4" s="52">
        <v>763</v>
      </c>
      <c r="H4" s="52">
        <v>541</v>
      </c>
      <c r="I4" s="52">
        <v>1169</v>
      </c>
      <c r="J4" s="52">
        <v>253</v>
      </c>
      <c r="K4" s="52">
        <v>332</v>
      </c>
      <c r="L4" s="52">
        <v>1093</v>
      </c>
      <c r="M4" s="52">
        <v>50</v>
      </c>
      <c r="N4" s="52">
        <v>226</v>
      </c>
      <c r="O4" s="52">
        <v>217</v>
      </c>
      <c r="P4" s="52">
        <v>5992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>
        <v>4.4444444444444446E-2</v>
      </c>
      <c r="C5" s="4">
        <v>0.8496395468589083</v>
      </c>
      <c r="D5" s="4">
        <v>0.66666666666666663</v>
      </c>
      <c r="E5" s="4">
        <v>0.63157894736842102</v>
      </c>
      <c r="F5" s="4">
        <v>0.89375000000000004</v>
      </c>
      <c r="G5" s="4">
        <v>0.71109040074557317</v>
      </c>
      <c r="H5" s="4">
        <v>0.78292329956584661</v>
      </c>
      <c r="I5" s="4">
        <v>0.88897338403041826</v>
      </c>
      <c r="J5" s="4">
        <v>0.93357933579335795</v>
      </c>
      <c r="K5" s="4">
        <v>0.93258426966292129</v>
      </c>
      <c r="L5" s="4">
        <v>0.8937040065412919</v>
      </c>
      <c r="M5" s="4">
        <v>0.52083333333333337</v>
      </c>
      <c r="N5" s="4">
        <v>0.69753086419753085</v>
      </c>
      <c r="O5" s="4">
        <v>0.91561181434599159</v>
      </c>
      <c r="P5" s="4">
        <v>0.80160535117056853</v>
      </c>
    </row>
    <row r="6" spans="1:43" ht="25.5" x14ac:dyDescent="0.2">
      <c r="A6" s="34" t="s">
        <v>20</v>
      </c>
      <c r="B6" s="5">
        <v>11.571428571428571</v>
      </c>
      <c r="C6" s="5">
        <v>48.8</v>
      </c>
      <c r="D6" s="5">
        <v>9.4318181818181817</v>
      </c>
      <c r="E6" s="5">
        <v>8.4444444444444446</v>
      </c>
      <c r="F6" s="5">
        <v>30.249417249417249</v>
      </c>
      <c r="G6" s="5">
        <v>31.954128440366972</v>
      </c>
      <c r="H6" s="5">
        <v>24.761552680221811</v>
      </c>
      <c r="I6" s="5">
        <v>92.871685201026523</v>
      </c>
      <c r="J6" s="5">
        <v>14.063241106719367</v>
      </c>
      <c r="K6" s="5">
        <v>36.153614457831324</v>
      </c>
      <c r="L6" s="5">
        <v>62.817017383348585</v>
      </c>
      <c r="M6" s="5">
        <v>22.78</v>
      </c>
      <c r="N6" s="5">
        <v>11.442477876106194</v>
      </c>
      <c r="O6" s="5">
        <v>13.129032258064516</v>
      </c>
      <c r="P6" s="5">
        <v>48.607476635514018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41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 t="s">
        <v>60</v>
      </c>
      <c r="C3" s="2" t="s">
        <v>60</v>
      </c>
      <c r="D3" s="2" t="s">
        <v>60</v>
      </c>
      <c r="E3" s="2" t="s">
        <v>60</v>
      </c>
      <c r="F3" s="2" t="s">
        <v>60</v>
      </c>
      <c r="G3" s="2">
        <v>832</v>
      </c>
      <c r="H3" s="2" t="s">
        <v>60</v>
      </c>
      <c r="I3" s="2">
        <v>205</v>
      </c>
      <c r="J3" s="2" t="s">
        <v>60</v>
      </c>
      <c r="K3" s="2" t="s">
        <v>60</v>
      </c>
      <c r="L3" s="2">
        <v>687</v>
      </c>
      <c r="M3" s="2" t="s">
        <v>60</v>
      </c>
      <c r="N3" s="2" t="s">
        <v>60</v>
      </c>
      <c r="O3" s="2" t="s">
        <v>60</v>
      </c>
      <c r="P3" s="53">
        <v>1724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 t="s">
        <v>60</v>
      </c>
      <c r="C4" s="52" t="s">
        <v>60</v>
      </c>
      <c r="D4" s="52" t="s">
        <v>60</v>
      </c>
      <c r="E4" s="52" t="s">
        <v>60</v>
      </c>
      <c r="F4" s="52" t="s">
        <v>60</v>
      </c>
      <c r="G4" s="52">
        <v>618</v>
      </c>
      <c r="H4" s="52" t="s">
        <v>60</v>
      </c>
      <c r="I4" s="52">
        <v>133</v>
      </c>
      <c r="J4" s="52" t="s">
        <v>60</v>
      </c>
      <c r="K4" s="52" t="s">
        <v>60</v>
      </c>
      <c r="L4" s="52">
        <v>416</v>
      </c>
      <c r="M4" s="52" t="s">
        <v>60</v>
      </c>
      <c r="N4" s="52" t="s">
        <v>60</v>
      </c>
      <c r="O4" s="52" t="s">
        <v>60</v>
      </c>
      <c r="P4" s="52">
        <v>1167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 t="s">
        <v>62</v>
      </c>
      <c r="C5" s="4" t="s">
        <v>62</v>
      </c>
      <c r="D5" s="4" t="s">
        <v>62</v>
      </c>
      <c r="E5" s="4" t="s">
        <v>62</v>
      </c>
      <c r="F5" s="4" t="s">
        <v>62</v>
      </c>
      <c r="G5" s="4">
        <v>0.74278846153846156</v>
      </c>
      <c r="H5" s="4" t="s">
        <v>62</v>
      </c>
      <c r="I5" s="4">
        <v>0.64878048780487807</v>
      </c>
      <c r="J5" s="4" t="s">
        <v>62</v>
      </c>
      <c r="K5" s="4" t="s">
        <v>62</v>
      </c>
      <c r="L5" s="4">
        <v>0.60553129548762741</v>
      </c>
      <c r="M5" s="4" t="s">
        <v>62</v>
      </c>
      <c r="N5" s="4" t="s">
        <v>62</v>
      </c>
      <c r="O5" s="4" t="s">
        <v>62</v>
      </c>
      <c r="P5" s="4">
        <v>0.67691415313225056</v>
      </c>
    </row>
    <row r="6" spans="1:43" ht="25.5" x14ac:dyDescent="0.2">
      <c r="A6" s="34" t="s">
        <v>20</v>
      </c>
      <c r="B6" s="5" t="s">
        <v>60</v>
      </c>
      <c r="C6" s="5" t="s">
        <v>60</v>
      </c>
      <c r="D6" s="5" t="s">
        <v>60</v>
      </c>
      <c r="E6" s="5" t="s">
        <v>60</v>
      </c>
      <c r="F6" s="5" t="s">
        <v>60</v>
      </c>
      <c r="G6" s="5">
        <v>77.254045307443363</v>
      </c>
      <c r="H6" s="5" t="s">
        <v>60</v>
      </c>
      <c r="I6" s="5">
        <v>26.195488721804512</v>
      </c>
      <c r="J6" s="5" t="s">
        <v>60</v>
      </c>
      <c r="K6" s="5" t="s">
        <v>60</v>
      </c>
      <c r="L6" s="5">
        <v>47.59375</v>
      </c>
      <c r="M6" s="5" t="s">
        <v>60</v>
      </c>
      <c r="N6" s="5" t="s">
        <v>60</v>
      </c>
      <c r="O6" s="5" t="s">
        <v>60</v>
      </c>
      <c r="P6" s="5">
        <v>60.86203941730934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64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 t="s">
        <v>60</v>
      </c>
      <c r="C3" s="2">
        <v>35</v>
      </c>
      <c r="D3" s="2" t="s">
        <v>60</v>
      </c>
      <c r="E3" s="2" t="s">
        <v>60</v>
      </c>
      <c r="F3" s="2" t="s">
        <v>60</v>
      </c>
      <c r="G3" s="2">
        <v>42</v>
      </c>
      <c r="H3" s="2" t="s">
        <v>60</v>
      </c>
      <c r="I3" s="2">
        <v>65</v>
      </c>
      <c r="J3" s="2" t="s">
        <v>60</v>
      </c>
      <c r="K3" s="2" t="s">
        <v>60</v>
      </c>
      <c r="L3" s="2" t="s">
        <v>60</v>
      </c>
      <c r="M3" s="2" t="s">
        <v>60</v>
      </c>
      <c r="N3" s="2">
        <v>37</v>
      </c>
      <c r="O3" s="2" t="s">
        <v>60</v>
      </c>
      <c r="P3" s="53">
        <v>179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 t="s">
        <v>60</v>
      </c>
      <c r="C4" s="52">
        <v>21</v>
      </c>
      <c r="D4" s="52" t="s">
        <v>60</v>
      </c>
      <c r="E4" s="52" t="s">
        <v>60</v>
      </c>
      <c r="F4" s="52" t="s">
        <v>60</v>
      </c>
      <c r="G4" s="52">
        <v>5</v>
      </c>
      <c r="H4" s="52" t="s">
        <v>60</v>
      </c>
      <c r="I4" s="52">
        <v>6</v>
      </c>
      <c r="J4" s="52" t="s">
        <v>60</v>
      </c>
      <c r="K4" s="52" t="s">
        <v>60</v>
      </c>
      <c r="L4" s="52" t="s">
        <v>60</v>
      </c>
      <c r="M4" s="52" t="s">
        <v>60</v>
      </c>
      <c r="N4" s="52">
        <v>28</v>
      </c>
      <c r="O4" s="52" t="s">
        <v>60</v>
      </c>
      <c r="P4" s="52">
        <v>60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 t="s">
        <v>62</v>
      </c>
      <c r="C5" s="4">
        <v>0.6</v>
      </c>
      <c r="D5" s="4" t="s">
        <v>62</v>
      </c>
      <c r="E5" s="4" t="s">
        <v>62</v>
      </c>
      <c r="F5" s="4" t="s">
        <v>62</v>
      </c>
      <c r="G5" s="4">
        <v>0.11904761904761904</v>
      </c>
      <c r="H5" s="4" t="s">
        <v>62</v>
      </c>
      <c r="I5" s="4">
        <v>9.2307692307692313E-2</v>
      </c>
      <c r="J5" s="4" t="s">
        <v>62</v>
      </c>
      <c r="K5" s="4" t="s">
        <v>62</v>
      </c>
      <c r="L5" s="4" t="s">
        <v>62</v>
      </c>
      <c r="M5" s="4" t="s">
        <v>62</v>
      </c>
      <c r="N5" s="4">
        <v>0.7567567567567568</v>
      </c>
      <c r="O5" s="4" t="s">
        <v>62</v>
      </c>
      <c r="P5" s="4">
        <v>0.33519553072625696</v>
      </c>
    </row>
    <row r="6" spans="1:43" ht="25.5" x14ac:dyDescent="0.2">
      <c r="A6" s="34" t="s">
        <v>20</v>
      </c>
      <c r="B6" s="5" t="s">
        <v>60</v>
      </c>
      <c r="C6" s="5">
        <v>3.3809523809523809</v>
      </c>
      <c r="D6" s="5" t="s">
        <v>60</v>
      </c>
      <c r="E6" s="5" t="s">
        <v>60</v>
      </c>
      <c r="F6" s="5" t="s">
        <v>60</v>
      </c>
      <c r="G6" s="5">
        <v>6.8</v>
      </c>
      <c r="H6" s="5" t="s">
        <v>60</v>
      </c>
      <c r="I6" s="5">
        <v>10.166666666666666</v>
      </c>
      <c r="J6" s="5" t="s">
        <v>60</v>
      </c>
      <c r="K6" s="5" t="s">
        <v>60</v>
      </c>
      <c r="L6" s="5" t="s">
        <v>60</v>
      </c>
      <c r="M6" s="5" t="s">
        <v>60</v>
      </c>
      <c r="N6" s="5">
        <v>5.7857142857142856</v>
      </c>
      <c r="O6" s="5" t="s">
        <v>60</v>
      </c>
      <c r="P6" s="5">
        <v>5.4666666666666668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65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 t="s">
        <v>60</v>
      </c>
      <c r="C3" s="2">
        <v>3776</v>
      </c>
      <c r="D3" s="2" t="s">
        <v>60</v>
      </c>
      <c r="E3" s="2" t="s">
        <v>60</v>
      </c>
      <c r="F3" s="2" t="s">
        <v>60</v>
      </c>
      <c r="G3" s="2">
        <v>52</v>
      </c>
      <c r="H3" s="2" t="s">
        <v>60</v>
      </c>
      <c r="I3" s="2">
        <v>107</v>
      </c>
      <c r="J3" s="2" t="s">
        <v>60</v>
      </c>
      <c r="K3" s="2" t="s">
        <v>60</v>
      </c>
      <c r="L3" s="2">
        <v>68</v>
      </c>
      <c r="M3" s="2" t="s">
        <v>60</v>
      </c>
      <c r="N3" s="2" t="s">
        <v>60</v>
      </c>
      <c r="O3" s="2" t="s">
        <v>60</v>
      </c>
      <c r="P3" s="53">
        <v>4003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 t="s">
        <v>60</v>
      </c>
      <c r="C4" s="52">
        <v>3125</v>
      </c>
      <c r="D4" s="52" t="s">
        <v>60</v>
      </c>
      <c r="E4" s="52" t="s">
        <v>60</v>
      </c>
      <c r="F4" s="52" t="s">
        <v>60</v>
      </c>
      <c r="G4" s="52">
        <v>27</v>
      </c>
      <c r="H4" s="52" t="s">
        <v>60</v>
      </c>
      <c r="I4" s="52">
        <v>62</v>
      </c>
      <c r="J4" s="52" t="s">
        <v>60</v>
      </c>
      <c r="K4" s="52" t="s">
        <v>60</v>
      </c>
      <c r="L4" s="52">
        <v>19</v>
      </c>
      <c r="M4" s="52" t="s">
        <v>60</v>
      </c>
      <c r="N4" s="52" t="s">
        <v>60</v>
      </c>
      <c r="O4" s="52" t="s">
        <v>60</v>
      </c>
      <c r="P4" s="52">
        <v>3233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42.75" customHeight="1" x14ac:dyDescent="0.2">
      <c r="A5" s="33" t="s">
        <v>19</v>
      </c>
      <c r="B5" s="4" t="s">
        <v>62</v>
      </c>
      <c r="C5" s="4">
        <v>0.82759533898305082</v>
      </c>
      <c r="D5" s="4" t="s">
        <v>62</v>
      </c>
      <c r="E5" s="4" t="s">
        <v>62</v>
      </c>
      <c r="F5" s="4" t="s">
        <v>62</v>
      </c>
      <c r="G5" s="4">
        <v>0.51923076923076927</v>
      </c>
      <c r="H5" s="4" t="s">
        <v>62</v>
      </c>
      <c r="I5" s="4">
        <v>0.57943925233644855</v>
      </c>
      <c r="J5" s="4" t="s">
        <v>62</v>
      </c>
      <c r="K5" s="4" t="s">
        <v>62</v>
      </c>
      <c r="L5" s="4">
        <v>0.27941176470588236</v>
      </c>
      <c r="M5" s="4" t="s">
        <v>62</v>
      </c>
      <c r="N5" s="4" t="s">
        <v>62</v>
      </c>
      <c r="O5" s="4" t="s">
        <v>62</v>
      </c>
      <c r="P5" s="4">
        <v>0.80764426679990009</v>
      </c>
    </row>
    <row r="6" spans="1:43" ht="25.5" x14ac:dyDescent="0.2">
      <c r="A6" s="34" t="s">
        <v>20</v>
      </c>
      <c r="B6" s="5" t="s">
        <v>60</v>
      </c>
      <c r="C6" s="5">
        <v>213.40703999999999</v>
      </c>
      <c r="D6" s="5" t="s">
        <v>60</v>
      </c>
      <c r="E6" s="5" t="s">
        <v>60</v>
      </c>
      <c r="F6" s="5" t="s">
        <v>60</v>
      </c>
      <c r="G6" s="5">
        <v>16.851851851851851</v>
      </c>
      <c r="H6" s="5" t="s">
        <v>60</v>
      </c>
      <c r="I6" s="5">
        <v>24.338709677419356</v>
      </c>
      <c r="J6" s="5" t="s">
        <v>60</v>
      </c>
      <c r="K6" s="5" t="s">
        <v>60</v>
      </c>
      <c r="L6" s="5">
        <v>4.5789473684210522</v>
      </c>
      <c r="M6" s="5" t="s">
        <v>60</v>
      </c>
      <c r="N6" s="5" t="s">
        <v>60</v>
      </c>
      <c r="O6" s="5" t="s">
        <v>60</v>
      </c>
      <c r="P6" s="5">
        <v>206.91246520259821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50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 t="s">
        <v>60</v>
      </c>
      <c r="C3" s="2" t="s">
        <v>60</v>
      </c>
      <c r="D3" s="2" t="s">
        <v>60</v>
      </c>
      <c r="E3" s="2" t="s">
        <v>60</v>
      </c>
      <c r="F3" s="2" t="s">
        <v>60</v>
      </c>
      <c r="G3" s="2" t="s">
        <v>60</v>
      </c>
      <c r="H3" s="2" t="s">
        <v>60</v>
      </c>
      <c r="I3" s="2">
        <v>7</v>
      </c>
      <c r="J3" s="2" t="s">
        <v>60</v>
      </c>
      <c r="K3" s="2" t="s">
        <v>60</v>
      </c>
      <c r="L3" s="2" t="s">
        <v>60</v>
      </c>
      <c r="M3" s="2" t="s">
        <v>60</v>
      </c>
      <c r="N3" s="2">
        <v>16</v>
      </c>
      <c r="O3" s="2" t="s">
        <v>60</v>
      </c>
      <c r="P3" s="53">
        <v>23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 t="s">
        <v>60</v>
      </c>
      <c r="C4" s="52" t="s">
        <v>60</v>
      </c>
      <c r="D4" s="52" t="s">
        <v>60</v>
      </c>
      <c r="E4" s="52" t="s">
        <v>60</v>
      </c>
      <c r="F4" s="52" t="s">
        <v>60</v>
      </c>
      <c r="G4" s="52" t="s">
        <v>60</v>
      </c>
      <c r="H4" s="52" t="s">
        <v>60</v>
      </c>
      <c r="I4" s="59" t="s">
        <v>61</v>
      </c>
      <c r="J4" s="52" t="s">
        <v>60</v>
      </c>
      <c r="K4" s="52" t="s">
        <v>60</v>
      </c>
      <c r="L4" s="52" t="s">
        <v>60</v>
      </c>
      <c r="M4" s="52" t="s">
        <v>60</v>
      </c>
      <c r="N4" s="52">
        <v>13</v>
      </c>
      <c r="O4" s="52" t="s">
        <v>60</v>
      </c>
      <c r="P4" s="52">
        <v>13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 t="s">
        <v>62</v>
      </c>
      <c r="C5" s="4" t="s">
        <v>62</v>
      </c>
      <c r="D5" s="4" t="s">
        <v>62</v>
      </c>
      <c r="E5" s="4" t="s">
        <v>62</v>
      </c>
      <c r="F5" s="4" t="s">
        <v>62</v>
      </c>
      <c r="G5" s="4" t="s">
        <v>62</v>
      </c>
      <c r="H5" s="4" t="s">
        <v>62</v>
      </c>
      <c r="I5" s="59" t="s">
        <v>61</v>
      </c>
      <c r="J5" s="4" t="s">
        <v>62</v>
      </c>
      <c r="K5" s="4" t="s">
        <v>62</v>
      </c>
      <c r="L5" s="4" t="s">
        <v>62</v>
      </c>
      <c r="M5" s="4" t="s">
        <v>62</v>
      </c>
      <c r="N5" s="4">
        <v>0.8125</v>
      </c>
      <c r="O5" s="4" t="s">
        <v>62</v>
      </c>
      <c r="P5" s="4">
        <v>0.56521739130434778</v>
      </c>
    </row>
    <row r="6" spans="1:43" ht="25.5" x14ac:dyDescent="0.2">
      <c r="A6" s="34" t="s">
        <v>20</v>
      </c>
      <c r="B6" s="5" t="s">
        <v>60</v>
      </c>
      <c r="C6" s="5" t="s">
        <v>60</v>
      </c>
      <c r="D6" s="5" t="s">
        <v>60</v>
      </c>
      <c r="E6" s="5" t="s">
        <v>60</v>
      </c>
      <c r="F6" s="5" t="s">
        <v>60</v>
      </c>
      <c r="G6" s="5" t="s">
        <v>60</v>
      </c>
      <c r="H6" s="5" t="s">
        <v>60</v>
      </c>
      <c r="I6" s="60" t="s">
        <v>61</v>
      </c>
      <c r="J6" s="5" t="s">
        <v>60</v>
      </c>
      <c r="K6" s="5" t="s">
        <v>60</v>
      </c>
      <c r="L6" s="5" t="s">
        <v>60</v>
      </c>
      <c r="M6" s="5" t="s">
        <v>60</v>
      </c>
      <c r="N6" s="5">
        <v>3.6153846153846154</v>
      </c>
      <c r="O6" s="5" t="s">
        <v>60</v>
      </c>
      <c r="P6" s="5">
        <v>3.6153846153846154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53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>
        <v>1026</v>
      </c>
      <c r="C3" s="2">
        <v>2494</v>
      </c>
      <c r="D3" s="2" t="s">
        <v>60</v>
      </c>
      <c r="E3" s="2">
        <v>879</v>
      </c>
      <c r="F3" s="2">
        <v>151</v>
      </c>
      <c r="G3" s="2">
        <v>4096</v>
      </c>
      <c r="H3" s="2">
        <v>576</v>
      </c>
      <c r="I3" s="2">
        <v>3813</v>
      </c>
      <c r="J3" s="2">
        <v>254</v>
      </c>
      <c r="K3" s="2">
        <v>360</v>
      </c>
      <c r="L3" s="2">
        <v>2646</v>
      </c>
      <c r="M3" s="2" t="s">
        <v>60</v>
      </c>
      <c r="N3" s="2">
        <v>1707</v>
      </c>
      <c r="O3" s="2">
        <v>723</v>
      </c>
      <c r="P3" s="53">
        <v>18725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>
        <v>924</v>
      </c>
      <c r="C4" s="52">
        <v>1860</v>
      </c>
      <c r="D4" s="52" t="s">
        <v>60</v>
      </c>
      <c r="E4" s="52">
        <v>764</v>
      </c>
      <c r="F4" s="52">
        <v>134</v>
      </c>
      <c r="G4" s="52">
        <v>3471</v>
      </c>
      <c r="H4" s="52">
        <v>165</v>
      </c>
      <c r="I4" s="52">
        <v>2058</v>
      </c>
      <c r="J4" s="52">
        <v>244</v>
      </c>
      <c r="K4" s="52">
        <v>323</v>
      </c>
      <c r="L4" s="52">
        <v>2273</v>
      </c>
      <c r="M4" s="52" t="s">
        <v>60</v>
      </c>
      <c r="N4" s="52">
        <v>929</v>
      </c>
      <c r="O4" s="52">
        <v>679</v>
      </c>
      <c r="P4" s="52">
        <v>13824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>
        <v>0.90058479532163738</v>
      </c>
      <c r="C5" s="4">
        <v>0.74578989574979948</v>
      </c>
      <c r="D5" s="4" t="s">
        <v>62</v>
      </c>
      <c r="E5" s="4">
        <v>0.86916951080773608</v>
      </c>
      <c r="F5" s="4">
        <v>0.88741721854304634</v>
      </c>
      <c r="G5" s="4">
        <v>0.847412109375</v>
      </c>
      <c r="H5" s="4">
        <v>0.28645833333333331</v>
      </c>
      <c r="I5" s="4">
        <v>0.53973249409913449</v>
      </c>
      <c r="J5" s="4">
        <v>0.96062992125984248</v>
      </c>
      <c r="K5" s="4">
        <v>0.89722222222222225</v>
      </c>
      <c r="L5" s="4">
        <v>0.85903250188964475</v>
      </c>
      <c r="M5" s="4" t="s">
        <v>62</v>
      </c>
      <c r="N5" s="4">
        <v>0.54422964264792029</v>
      </c>
      <c r="O5" s="4">
        <v>0.93914246196403872</v>
      </c>
      <c r="P5" s="4">
        <v>0.73826435246995992</v>
      </c>
    </row>
    <row r="6" spans="1:43" ht="25.5" x14ac:dyDescent="0.2">
      <c r="A6" s="34" t="s">
        <v>20</v>
      </c>
      <c r="B6" s="5">
        <v>54.79220779220779</v>
      </c>
      <c r="C6" s="5">
        <v>63.513978494623657</v>
      </c>
      <c r="D6" s="5" t="s">
        <v>60</v>
      </c>
      <c r="E6" s="5">
        <v>82.242146596858632</v>
      </c>
      <c r="F6" s="5">
        <v>20.365671641791046</v>
      </c>
      <c r="G6" s="5">
        <v>77.199654278305957</v>
      </c>
      <c r="H6" s="5">
        <v>144.39393939393941</v>
      </c>
      <c r="I6" s="5">
        <v>96.916909620991248</v>
      </c>
      <c r="J6" s="5">
        <v>13.442622950819672</v>
      </c>
      <c r="K6" s="5">
        <v>51.678018575851397</v>
      </c>
      <c r="L6" s="5">
        <v>102.32688077430709</v>
      </c>
      <c r="M6" s="5" t="s">
        <v>60</v>
      </c>
      <c r="N6" s="5">
        <v>87.420882669537136</v>
      </c>
      <c r="O6" s="5">
        <v>87.69072164948453</v>
      </c>
      <c r="P6" s="5">
        <v>80.937717013888886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56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>
        <v>622</v>
      </c>
      <c r="C3" s="2">
        <v>2122</v>
      </c>
      <c r="D3" s="2">
        <v>234</v>
      </c>
      <c r="E3" s="2">
        <v>592</v>
      </c>
      <c r="F3" s="2">
        <v>1382</v>
      </c>
      <c r="G3" s="2">
        <v>922</v>
      </c>
      <c r="H3" s="2">
        <v>312</v>
      </c>
      <c r="I3" s="2">
        <v>630</v>
      </c>
      <c r="J3" s="2">
        <v>118</v>
      </c>
      <c r="K3" s="2">
        <v>302</v>
      </c>
      <c r="L3" s="2">
        <v>801</v>
      </c>
      <c r="M3" s="2">
        <v>134</v>
      </c>
      <c r="N3" s="2">
        <v>577</v>
      </c>
      <c r="O3" s="2">
        <v>106</v>
      </c>
      <c r="P3" s="53">
        <v>8854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>
        <v>426</v>
      </c>
      <c r="C4" s="52">
        <v>1875</v>
      </c>
      <c r="D4" s="52">
        <v>186</v>
      </c>
      <c r="E4" s="52">
        <v>555</v>
      </c>
      <c r="F4" s="52">
        <v>1212</v>
      </c>
      <c r="G4" s="52">
        <v>731</v>
      </c>
      <c r="H4" s="52">
        <v>221</v>
      </c>
      <c r="I4" s="52">
        <v>477</v>
      </c>
      <c r="J4" s="52">
        <v>99</v>
      </c>
      <c r="K4" s="52">
        <v>221</v>
      </c>
      <c r="L4" s="52">
        <v>653</v>
      </c>
      <c r="M4" s="52">
        <v>109</v>
      </c>
      <c r="N4" s="52">
        <v>346</v>
      </c>
      <c r="O4" s="52">
        <v>45</v>
      </c>
      <c r="P4" s="52">
        <v>7156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>
        <v>0.68488745980707399</v>
      </c>
      <c r="C5" s="4">
        <v>0.88360037700282756</v>
      </c>
      <c r="D5" s="4">
        <v>0.79487179487179482</v>
      </c>
      <c r="E5" s="4">
        <v>0.9375</v>
      </c>
      <c r="F5" s="4">
        <v>0.87698986975397974</v>
      </c>
      <c r="G5" s="4">
        <v>0.79284164859002171</v>
      </c>
      <c r="H5" s="4">
        <v>0.70833333333333337</v>
      </c>
      <c r="I5" s="4">
        <v>0.75714285714285712</v>
      </c>
      <c r="J5" s="4">
        <v>0.83898305084745761</v>
      </c>
      <c r="K5" s="4">
        <v>0.73178807947019864</v>
      </c>
      <c r="L5" s="4">
        <v>0.81523096129837702</v>
      </c>
      <c r="M5" s="4">
        <v>0.81343283582089554</v>
      </c>
      <c r="N5" s="4">
        <v>0.59965337954939346</v>
      </c>
      <c r="O5" s="4">
        <v>0.42452830188679247</v>
      </c>
      <c r="P5" s="4">
        <v>0.80822227241924549</v>
      </c>
    </row>
    <row r="6" spans="1:43" ht="25.5" x14ac:dyDescent="0.2">
      <c r="A6" s="34" t="s">
        <v>20</v>
      </c>
      <c r="B6" s="5">
        <v>78.248826291079808</v>
      </c>
      <c r="C6" s="5">
        <v>112.62026666666667</v>
      </c>
      <c r="D6" s="5">
        <v>162.3978494623656</v>
      </c>
      <c r="E6" s="5">
        <v>140.88648648648649</v>
      </c>
      <c r="F6" s="5">
        <v>147.83168316831683</v>
      </c>
      <c r="G6" s="5">
        <v>33.192886456908347</v>
      </c>
      <c r="H6" s="5">
        <v>22.099547511312217</v>
      </c>
      <c r="I6" s="5">
        <v>50.618448637316561</v>
      </c>
      <c r="J6" s="5">
        <v>11.777777777777779</v>
      </c>
      <c r="K6" s="5">
        <v>79.457013574660635</v>
      </c>
      <c r="L6" s="5">
        <v>35.767228177641655</v>
      </c>
      <c r="M6" s="5">
        <v>76.733944954128447</v>
      </c>
      <c r="N6" s="5">
        <v>25.979768786127167</v>
      </c>
      <c r="O6" s="5">
        <v>24.488888888888887</v>
      </c>
      <c r="P6" s="5">
        <v>90.259502515371722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24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>
        <v>151</v>
      </c>
      <c r="C3" s="2">
        <v>1976</v>
      </c>
      <c r="D3" s="2" t="s">
        <v>60</v>
      </c>
      <c r="E3" s="2" t="s">
        <v>60</v>
      </c>
      <c r="F3" s="2">
        <v>249</v>
      </c>
      <c r="G3" s="2">
        <v>1010</v>
      </c>
      <c r="H3" s="2">
        <v>328</v>
      </c>
      <c r="I3" s="2">
        <v>553</v>
      </c>
      <c r="J3" s="2">
        <v>192</v>
      </c>
      <c r="K3" s="2">
        <v>329</v>
      </c>
      <c r="L3" s="2">
        <v>338</v>
      </c>
      <c r="M3" s="2" t="s">
        <v>60</v>
      </c>
      <c r="N3" s="2">
        <v>267</v>
      </c>
      <c r="O3" s="2">
        <v>306</v>
      </c>
      <c r="P3" s="53">
        <v>5699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>
        <v>112</v>
      </c>
      <c r="C4" s="52">
        <v>1716</v>
      </c>
      <c r="D4" s="52" t="s">
        <v>60</v>
      </c>
      <c r="E4" s="52" t="s">
        <v>60</v>
      </c>
      <c r="F4" s="52">
        <v>212</v>
      </c>
      <c r="G4" s="52">
        <v>666</v>
      </c>
      <c r="H4" s="52">
        <v>237</v>
      </c>
      <c r="I4" s="52">
        <v>314</v>
      </c>
      <c r="J4" s="52">
        <v>125</v>
      </c>
      <c r="K4" s="52">
        <v>304</v>
      </c>
      <c r="L4" s="52">
        <v>134</v>
      </c>
      <c r="M4" s="52" t="s">
        <v>60</v>
      </c>
      <c r="N4" s="52">
        <v>182</v>
      </c>
      <c r="O4" s="52">
        <v>241</v>
      </c>
      <c r="P4" s="52">
        <v>4243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>
        <v>0.74172185430463577</v>
      </c>
      <c r="C5" s="4">
        <v>0.86842105263157898</v>
      </c>
      <c r="D5" s="4" t="s">
        <v>62</v>
      </c>
      <c r="E5" s="4" t="s">
        <v>62</v>
      </c>
      <c r="F5" s="4">
        <v>0.85140562248995988</v>
      </c>
      <c r="G5" s="4">
        <v>0.65940594059405944</v>
      </c>
      <c r="H5" s="4">
        <v>0.72256097560975607</v>
      </c>
      <c r="I5" s="4">
        <v>0.56781193490054249</v>
      </c>
      <c r="J5" s="4">
        <v>0.65104166666666663</v>
      </c>
      <c r="K5" s="4">
        <v>0.92401215805471126</v>
      </c>
      <c r="L5" s="4">
        <v>0.39644970414201186</v>
      </c>
      <c r="M5" s="4" t="s">
        <v>62</v>
      </c>
      <c r="N5" s="4">
        <v>0.68164794007490637</v>
      </c>
      <c r="O5" s="4">
        <v>0.78758169934640521</v>
      </c>
      <c r="P5" s="4">
        <v>0.74451658185646608</v>
      </c>
    </row>
    <row r="6" spans="1:43" ht="25.5" x14ac:dyDescent="0.2">
      <c r="A6" s="34" t="s">
        <v>20</v>
      </c>
      <c r="B6" s="5">
        <v>9.1964285714285712</v>
      </c>
      <c r="C6" s="5">
        <v>101.20745920745921</v>
      </c>
      <c r="D6" s="5" t="s">
        <v>60</v>
      </c>
      <c r="E6" s="5" t="s">
        <v>60</v>
      </c>
      <c r="F6" s="5">
        <v>27.94811320754717</v>
      </c>
      <c r="G6" s="5">
        <v>41.417417417417418</v>
      </c>
      <c r="H6" s="5">
        <v>24.354430379746834</v>
      </c>
      <c r="I6" s="5">
        <v>57.671974522292992</v>
      </c>
      <c r="J6" s="5">
        <v>6.92</v>
      </c>
      <c r="K6" s="5">
        <v>78.00986842105263</v>
      </c>
      <c r="L6" s="5">
        <v>15.052238805970148</v>
      </c>
      <c r="M6" s="5" t="s">
        <v>60</v>
      </c>
      <c r="N6" s="5">
        <v>11.857142857142858</v>
      </c>
      <c r="O6" s="5">
        <v>120.66390041493776</v>
      </c>
      <c r="P6" s="5">
        <v>68.330662267263733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27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 t="s">
        <v>60</v>
      </c>
      <c r="C3" s="2" t="s">
        <v>60</v>
      </c>
      <c r="D3" s="2">
        <v>26</v>
      </c>
      <c r="E3" s="2" t="s">
        <v>60</v>
      </c>
      <c r="F3" s="2" t="s">
        <v>60</v>
      </c>
      <c r="G3" s="2">
        <v>222</v>
      </c>
      <c r="H3" s="2">
        <v>9</v>
      </c>
      <c r="I3" s="2" t="s">
        <v>60</v>
      </c>
      <c r="J3" s="2">
        <v>52</v>
      </c>
      <c r="K3" s="2" t="s">
        <v>60</v>
      </c>
      <c r="L3" s="2">
        <v>8</v>
      </c>
      <c r="M3" s="2">
        <v>17</v>
      </c>
      <c r="N3" s="2">
        <v>8</v>
      </c>
      <c r="O3" s="2" t="s">
        <v>60</v>
      </c>
      <c r="P3" s="53">
        <v>342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 t="s">
        <v>60</v>
      </c>
      <c r="C4" s="52" t="s">
        <v>60</v>
      </c>
      <c r="D4" s="52">
        <v>26</v>
      </c>
      <c r="E4" s="52" t="s">
        <v>60</v>
      </c>
      <c r="F4" s="59" t="s">
        <v>60</v>
      </c>
      <c r="G4" s="52">
        <v>155</v>
      </c>
      <c r="H4" s="59" t="s">
        <v>61</v>
      </c>
      <c r="I4" s="52" t="s">
        <v>60</v>
      </c>
      <c r="J4" s="52">
        <v>49</v>
      </c>
      <c r="K4" s="59" t="s">
        <v>60</v>
      </c>
      <c r="L4" s="59" t="s">
        <v>61</v>
      </c>
      <c r="M4" s="65">
        <v>6</v>
      </c>
      <c r="N4" s="52">
        <v>6</v>
      </c>
      <c r="O4" s="52" t="s">
        <v>60</v>
      </c>
      <c r="P4" s="52">
        <v>242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 t="s">
        <v>62</v>
      </c>
      <c r="C5" s="4" t="s">
        <v>62</v>
      </c>
      <c r="D5" s="4">
        <v>1</v>
      </c>
      <c r="E5" s="4" t="s">
        <v>62</v>
      </c>
      <c r="F5" s="67" t="s">
        <v>62</v>
      </c>
      <c r="G5" s="4">
        <v>0.69819819819819817</v>
      </c>
      <c r="H5" s="59" t="s">
        <v>61</v>
      </c>
      <c r="I5" s="4" t="s">
        <v>62</v>
      </c>
      <c r="J5" s="4">
        <v>0.94230769230769229</v>
      </c>
      <c r="K5" s="59" t="s">
        <v>62</v>
      </c>
      <c r="L5" s="59" t="s">
        <v>61</v>
      </c>
      <c r="M5" s="47">
        <v>0.35294117647058826</v>
      </c>
      <c r="N5" s="4">
        <v>0.75</v>
      </c>
      <c r="O5" s="4" t="s">
        <v>62</v>
      </c>
      <c r="P5" s="4">
        <v>0.70760233918128657</v>
      </c>
    </row>
    <row r="6" spans="1:43" ht="25.5" x14ac:dyDescent="0.2">
      <c r="A6" s="34" t="s">
        <v>20</v>
      </c>
      <c r="B6" s="5" t="s">
        <v>60</v>
      </c>
      <c r="C6" s="5" t="s">
        <v>60</v>
      </c>
      <c r="D6" s="5">
        <v>40.53846153846154</v>
      </c>
      <c r="E6" s="5" t="s">
        <v>60</v>
      </c>
      <c r="F6" s="61" t="s">
        <v>60</v>
      </c>
      <c r="G6" s="5">
        <v>24.038709677419355</v>
      </c>
      <c r="H6" s="60" t="s">
        <v>61</v>
      </c>
      <c r="I6" s="5" t="s">
        <v>60</v>
      </c>
      <c r="J6" s="5">
        <v>26.877551020408163</v>
      </c>
      <c r="K6" s="60" t="s">
        <v>60</v>
      </c>
      <c r="L6" s="60" t="s">
        <v>61</v>
      </c>
      <c r="M6" s="48">
        <v>12</v>
      </c>
      <c r="N6" s="5">
        <v>17.333333333333332</v>
      </c>
      <c r="O6" s="5" t="s">
        <v>60</v>
      </c>
      <c r="P6" s="5">
        <v>25.921487603305785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30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>
        <v>1664</v>
      </c>
      <c r="C3" s="2">
        <v>795</v>
      </c>
      <c r="D3" s="2">
        <v>544</v>
      </c>
      <c r="E3" s="2">
        <v>786</v>
      </c>
      <c r="F3" s="2">
        <v>834</v>
      </c>
      <c r="G3" s="2">
        <v>1237</v>
      </c>
      <c r="H3" s="2">
        <v>1296</v>
      </c>
      <c r="I3" s="2">
        <v>1215</v>
      </c>
      <c r="J3" s="2">
        <v>454</v>
      </c>
      <c r="K3" s="2">
        <v>554</v>
      </c>
      <c r="L3" s="2">
        <v>1557</v>
      </c>
      <c r="M3" s="2">
        <v>111</v>
      </c>
      <c r="N3" s="2">
        <v>1363</v>
      </c>
      <c r="O3" s="2">
        <v>806</v>
      </c>
      <c r="P3" s="53">
        <v>13216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>
        <v>1408</v>
      </c>
      <c r="C4" s="52">
        <v>570</v>
      </c>
      <c r="D4" s="52">
        <v>495</v>
      </c>
      <c r="E4" s="52">
        <v>767</v>
      </c>
      <c r="F4" s="52">
        <v>724</v>
      </c>
      <c r="G4" s="52">
        <v>890</v>
      </c>
      <c r="H4" s="52">
        <v>673</v>
      </c>
      <c r="I4" s="52">
        <v>653</v>
      </c>
      <c r="J4" s="52">
        <v>353</v>
      </c>
      <c r="K4" s="52">
        <v>532</v>
      </c>
      <c r="L4" s="52">
        <v>1180</v>
      </c>
      <c r="M4" s="52">
        <v>82</v>
      </c>
      <c r="N4" s="52">
        <v>896</v>
      </c>
      <c r="O4" s="52">
        <v>692</v>
      </c>
      <c r="P4" s="52">
        <v>9915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>
        <v>0.84615384615384615</v>
      </c>
      <c r="C5" s="4">
        <v>0.71698113207547165</v>
      </c>
      <c r="D5" s="4">
        <v>0.90992647058823528</v>
      </c>
      <c r="E5" s="4">
        <v>0.9758269720101781</v>
      </c>
      <c r="F5" s="4">
        <v>0.86810551558753002</v>
      </c>
      <c r="G5" s="4">
        <v>0.71948261924009704</v>
      </c>
      <c r="H5" s="4">
        <v>0.51929012345679015</v>
      </c>
      <c r="I5" s="4">
        <v>0.53744855967078187</v>
      </c>
      <c r="J5" s="4">
        <v>0.77753303964757714</v>
      </c>
      <c r="K5" s="4">
        <v>0.96028880866425992</v>
      </c>
      <c r="L5" s="4">
        <v>0.75786769428387923</v>
      </c>
      <c r="M5" s="4">
        <v>0.73873873873873874</v>
      </c>
      <c r="N5" s="4">
        <v>0.65737344093910488</v>
      </c>
      <c r="O5" s="4">
        <v>0.85856079404466501</v>
      </c>
      <c r="P5" s="4">
        <v>0.75022699757869249</v>
      </c>
    </row>
    <row r="6" spans="1:43" ht="25.5" x14ac:dyDescent="0.2">
      <c r="A6" s="34" t="s">
        <v>20</v>
      </c>
      <c r="B6" s="5">
        <v>93.580255681818187</v>
      </c>
      <c r="C6" s="5">
        <v>17.047368421052632</v>
      </c>
      <c r="D6" s="5">
        <v>59.571717171717175</v>
      </c>
      <c r="E6" s="5">
        <v>119.54628422425033</v>
      </c>
      <c r="F6" s="5">
        <v>53.97790055248619</v>
      </c>
      <c r="G6" s="5">
        <v>22.402247191011234</v>
      </c>
      <c r="H6" s="5">
        <v>38.213967310549776</v>
      </c>
      <c r="I6" s="5">
        <v>32.398162327718225</v>
      </c>
      <c r="J6" s="5">
        <v>20.597733711048157</v>
      </c>
      <c r="K6" s="5">
        <v>81.225563909774436</v>
      </c>
      <c r="L6" s="5">
        <v>43.566949152542371</v>
      </c>
      <c r="M6" s="5">
        <v>172.46341463414635</v>
      </c>
      <c r="N6" s="5">
        <v>37.324776785714285</v>
      </c>
      <c r="O6" s="5">
        <v>84.072254335260112</v>
      </c>
      <c r="P6" s="5">
        <v>58.114473020675746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33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>
        <v>29</v>
      </c>
      <c r="C3" s="2">
        <v>163</v>
      </c>
      <c r="D3" s="2">
        <v>31</v>
      </c>
      <c r="E3" s="2">
        <v>71</v>
      </c>
      <c r="F3" s="2">
        <v>71</v>
      </c>
      <c r="G3" s="2">
        <v>125</v>
      </c>
      <c r="H3" s="2">
        <v>62</v>
      </c>
      <c r="I3" s="2">
        <v>114</v>
      </c>
      <c r="J3" s="2">
        <v>58</v>
      </c>
      <c r="K3" s="2">
        <v>11</v>
      </c>
      <c r="L3" s="2">
        <v>158</v>
      </c>
      <c r="M3" s="2">
        <v>10</v>
      </c>
      <c r="N3" s="2">
        <v>142</v>
      </c>
      <c r="O3" s="2">
        <v>28</v>
      </c>
      <c r="P3" s="53">
        <v>1073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>
        <v>13</v>
      </c>
      <c r="C4" s="52">
        <v>40</v>
      </c>
      <c r="D4" s="65">
        <v>16</v>
      </c>
      <c r="E4" s="59" t="s">
        <v>61</v>
      </c>
      <c r="F4" s="52">
        <v>64</v>
      </c>
      <c r="G4" s="59">
        <v>5</v>
      </c>
      <c r="H4" s="52">
        <v>37</v>
      </c>
      <c r="I4" s="59" t="s">
        <v>61</v>
      </c>
      <c r="J4" s="52">
        <v>31</v>
      </c>
      <c r="K4" s="52">
        <v>6</v>
      </c>
      <c r="L4" s="52">
        <v>83</v>
      </c>
      <c r="M4" s="59" t="s">
        <v>61</v>
      </c>
      <c r="N4" s="52">
        <v>108</v>
      </c>
      <c r="O4" s="59" t="s">
        <v>61</v>
      </c>
      <c r="P4" s="52">
        <v>403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>
        <v>0.44827586206896552</v>
      </c>
      <c r="C5" s="4">
        <v>0.24539877300613497</v>
      </c>
      <c r="D5" s="47">
        <v>0.5161290322580645</v>
      </c>
      <c r="E5" s="59" t="s">
        <v>61</v>
      </c>
      <c r="F5" s="4">
        <v>0.90140845070422537</v>
      </c>
      <c r="G5" s="64">
        <v>0.04</v>
      </c>
      <c r="H5" s="4">
        <v>0.59677419354838712</v>
      </c>
      <c r="I5" s="59" t="s">
        <v>61</v>
      </c>
      <c r="J5" s="4">
        <v>0.53448275862068961</v>
      </c>
      <c r="K5" s="4">
        <v>0.54545454545454541</v>
      </c>
      <c r="L5" s="4">
        <v>0.52531645569620256</v>
      </c>
      <c r="M5" s="59" t="s">
        <v>61</v>
      </c>
      <c r="N5" s="4">
        <v>0.76056338028169013</v>
      </c>
      <c r="O5" s="59" t="s">
        <v>61</v>
      </c>
      <c r="P5" s="4">
        <v>0.37558247903075487</v>
      </c>
    </row>
    <row r="6" spans="1:43" ht="25.5" x14ac:dyDescent="0.2">
      <c r="A6" s="34" t="s">
        <v>20</v>
      </c>
      <c r="B6" s="5">
        <v>15.615384615384615</v>
      </c>
      <c r="C6" s="5">
        <v>48.625</v>
      </c>
      <c r="D6" s="48">
        <v>24.75</v>
      </c>
      <c r="E6" s="60" t="s">
        <v>61</v>
      </c>
      <c r="F6" s="5">
        <v>32.328125</v>
      </c>
      <c r="G6" s="61">
        <v>34.4</v>
      </c>
      <c r="H6" s="5">
        <v>22.594594594594593</v>
      </c>
      <c r="I6" s="60" t="s">
        <v>61</v>
      </c>
      <c r="J6" s="5">
        <v>12.548387096774194</v>
      </c>
      <c r="K6" s="5">
        <v>8.8333333333333339</v>
      </c>
      <c r="L6" s="5">
        <v>49.024096385542165</v>
      </c>
      <c r="M6" s="60" t="s">
        <v>61</v>
      </c>
      <c r="N6" s="5">
        <v>26.50925925925926</v>
      </c>
      <c r="O6" s="60" t="s">
        <v>61</v>
      </c>
      <c r="P6" s="5">
        <v>32.245657568238215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36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>
        <v>234</v>
      </c>
      <c r="C3" s="2">
        <v>306</v>
      </c>
      <c r="D3" s="2">
        <v>143</v>
      </c>
      <c r="E3" s="2">
        <v>251</v>
      </c>
      <c r="F3" s="2">
        <v>103</v>
      </c>
      <c r="G3" s="2">
        <v>145</v>
      </c>
      <c r="H3" s="2">
        <v>209</v>
      </c>
      <c r="I3" s="2">
        <v>69</v>
      </c>
      <c r="J3" s="2">
        <v>79</v>
      </c>
      <c r="K3" s="2">
        <v>24</v>
      </c>
      <c r="L3" s="2">
        <v>168</v>
      </c>
      <c r="M3" s="2">
        <v>171</v>
      </c>
      <c r="N3" s="2">
        <v>158</v>
      </c>
      <c r="O3" s="2">
        <v>198</v>
      </c>
      <c r="P3" s="68">
        <v>2258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69">
        <v>179</v>
      </c>
      <c r="C4" s="69">
        <v>249</v>
      </c>
      <c r="D4" s="69">
        <v>90</v>
      </c>
      <c r="E4" s="69">
        <v>229</v>
      </c>
      <c r="F4" s="69">
        <v>81</v>
      </c>
      <c r="G4" s="69">
        <v>21</v>
      </c>
      <c r="H4" s="69">
        <v>112</v>
      </c>
      <c r="I4" s="69">
        <v>11</v>
      </c>
      <c r="J4" s="69">
        <v>62</v>
      </c>
      <c r="K4" s="69">
        <v>13</v>
      </c>
      <c r="L4" s="69">
        <v>126</v>
      </c>
      <c r="M4" s="69">
        <v>146</v>
      </c>
      <c r="N4" s="69">
        <v>122</v>
      </c>
      <c r="O4" s="69">
        <v>102</v>
      </c>
      <c r="P4" s="70">
        <v>1543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>
        <v>0.7649572649572649</v>
      </c>
      <c r="C5" s="4">
        <v>0.81372549019607843</v>
      </c>
      <c r="D5" s="4">
        <v>0.62937062937062938</v>
      </c>
      <c r="E5" s="4">
        <v>0.91235059760956172</v>
      </c>
      <c r="F5" s="4">
        <v>0.78640776699029125</v>
      </c>
      <c r="G5" s="4">
        <v>0.14482758620689656</v>
      </c>
      <c r="H5" s="4">
        <v>0.53588516746411485</v>
      </c>
      <c r="I5" s="4">
        <v>0.15942028985507245</v>
      </c>
      <c r="J5" s="4">
        <v>0.78481012658227844</v>
      </c>
      <c r="K5" s="4">
        <v>0.54166666666666663</v>
      </c>
      <c r="L5" s="4">
        <v>0.75</v>
      </c>
      <c r="M5" s="4">
        <v>0.85380116959064323</v>
      </c>
      <c r="N5" s="4">
        <v>0.77215189873417722</v>
      </c>
      <c r="O5" s="4">
        <v>0.51515151515151514</v>
      </c>
      <c r="P5" s="71">
        <v>0.68334809565987598</v>
      </c>
    </row>
    <row r="6" spans="1:43" ht="25.5" x14ac:dyDescent="0.2">
      <c r="A6" s="34" t="s">
        <v>20</v>
      </c>
      <c r="B6" s="5">
        <v>36.92178770949721</v>
      </c>
      <c r="C6" s="5">
        <v>40.795180722891565</v>
      </c>
      <c r="D6" s="5">
        <v>77.577777777777783</v>
      </c>
      <c r="E6" s="5">
        <v>68.244541484716152</v>
      </c>
      <c r="F6" s="5">
        <v>30.358024691358025</v>
      </c>
      <c r="G6" s="5">
        <v>17.38095238095238</v>
      </c>
      <c r="H6" s="5">
        <v>43.0625</v>
      </c>
      <c r="I6" s="5">
        <v>8.1818181818181817</v>
      </c>
      <c r="J6" s="5">
        <v>25.096774193548388</v>
      </c>
      <c r="K6" s="5">
        <v>8.0769230769230766</v>
      </c>
      <c r="L6" s="5">
        <v>34.007936507936506</v>
      </c>
      <c r="M6" s="5">
        <v>68.93150684931507</v>
      </c>
      <c r="N6" s="5">
        <v>21.377049180327869</v>
      </c>
      <c r="O6" s="5">
        <v>20.284313725490197</v>
      </c>
      <c r="P6" s="72">
        <v>43.941023979261182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A3976-A266-4D34-AF1B-C0DCD992C3FF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39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51">
        <v>12</v>
      </c>
      <c r="C3" s="51" t="s">
        <v>60</v>
      </c>
      <c r="D3" s="51" t="s">
        <v>60</v>
      </c>
      <c r="E3" s="51" t="s">
        <v>60</v>
      </c>
      <c r="F3" s="51">
        <v>15</v>
      </c>
      <c r="G3" s="51">
        <v>28</v>
      </c>
      <c r="H3" s="51" t="s">
        <v>60</v>
      </c>
      <c r="I3" s="51">
        <v>85</v>
      </c>
      <c r="J3" s="2" t="s">
        <v>60</v>
      </c>
      <c r="K3" s="2" t="s">
        <v>60</v>
      </c>
      <c r="L3" s="2">
        <v>45</v>
      </c>
      <c r="M3" s="2">
        <v>4</v>
      </c>
      <c r="N3" s="2">
        <v>78</v>
      </c>
      <c r="O3" s="2">
        <v>1</v>
      </c>
      <c r="P3" s="53">
        <v>268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9" t="s">
        <v>61</v>
      </c>
      <c r="C4" s="56" t="s">
        <v>60</v>
      </c>
      <c r="D4" s="56" t="s">
        <v>60</v>
      </c>
      <c r="E4" s="56" t="s">
        <v>60</v>
      </c>
      <c r="F4" s="59" t="s">
        <v>61</v>
      </c>
      <c r="G4" s="59" t="s">
        <v>61</v>
      </c>
      <c r="H4" s="56" t="s">
        <v>60</v>
      </c>
      <c r="I4" s="59" t="s">
        <v>61</v>
      </c>
      <c r="J4" s="52" t="s">
        <v>60</v>
      </c>
      <c r="K4" s="52" t="s">
        <v>60</v>
      </c>
      <c r="L4" s="52">
        <v>29</v>
      </c>
      <c r="M4" s="56">
        <v>2</v>
      </c>
      <c r="N4" s="52">
        <v>68</v>
      </c>
      <c r="O4" s="59" t="s">
        <v>61</v>
      </c>
      <c r="P4" s="52">
        <v>99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59" t="s">
        <v>61</v>
      </c>
      <c r="C5" s="47" t="s">
        <v>62</v>
      </c>
      <c r="D5" s="47" t="s">
        <v>62</v>
      </c>
      <c r="E5" s="47" t="s">
        <v>62</v>
      </c>
      <c r="F5" s="59" t="s">
        <v>61</v>
      </c>
      <c r="G5" s="59" t="s">
        <v>61</v>
      </c>
      <c r="H5" s="47" t="s">
        <v>62</v>
      </c>
      <c r="I5" s="59" t="s">
        <v>61</v>
      </c>
      <c r="J5" s="4" t="s">
        <v>62</v>
      </c>
      <c r="K5" s="4" t="s">
        <v>62</v>
      </c>
      <c r="L5" s="4">
        <v>0.64444444444444449</v>
      </c>
      <c r="M5" s="47">
        <v>0.5</v>
      </c>
      <c r="N5" s="4">
        <v>0.87179487179487181</v>
      </c>
      <c r="O5" s="59" t="s">
        <v>61</v>
      </c>
      <c r="P5" s="4">
        <v>0.36940298507462688</v>
      </c>
    </row>
    <row r="6" spans="1:43" ht="25.5" x14ac:dyDescent="0.2">
      <c r="A6" s="34" t="s">
        <v>20</v>
      </c>
      <c r="B6" s="60" t="s">
        <v>61</v>
      </c>
      <c r="C6" s="48" t="s">
        <v>60</v>
      </c>
      <c r="D6" s="48" t="s">
        <v>60</v>
      </c>
      <c r="E6" s="48" t="s">
        <v>60</v>
      </c>
      <c r="F6" s="60" t="s">
        <v>61</v>
      </c>
      <c r="G6" s="60" t="s">
        <v>61</v>
      </c>
      <c r="H6" s="48" t="s">
        <v>60</v>
      </c>
      <c r="I6" s="60" t="s">
        <v>61</v>
      </c>
      <c r="J6" s="5" t="s">
        <v>60</v>
      </c>
      <c r="K6" s="5" t="s">
        <v>60</v>
      </c>
      <c r="L6" s="5">
        <v>10.724137931034482</v>
      </c>
      <c r="M6" s="48">
        <v>3</v>
      </c>
      <c r="N6" s="5">
        <v>21.176470588235293</v>
      </c>
      <c r="O6" s="60" t="s">
        <v>61</v>
      </c>
      <c r="P6" s="5">
        <v>17.747474747474747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Q1233"/>
  <sheetViews>
    <sheetView showGridLines="0" topLeftCell="B1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42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>
        <v>20</v>
      </c>
      <c r="C3" s="2">
        <v>204</v>
      </c>
      <c r="D3" s="2" t="s">
        <v>60</v>
      </c>
      <c r="E3" s="2" t="s">
        <v>60</v>
      </c>
      <c r="F3" s="2">
        <v>70</v>
      </c>
      <c r="G3" s="2">
        <v>159</v>
      </c>
      <c r="H3" s="2">
        <v>149</v>
      </c>
      <c r="I3" s="2">
        <v>33</v>
      </c>
      <c r="J3" s="2">
        <v>55</v>
      </c>
      <c r="K3" s="2">
        <v>29</v>
      </c>
      <c r="L3" s="2">
        <v>79</v>
      </c>
      <c r="M3" s="2" t="s">
        <v>60</v>
      </c>
      <c r="N3" s="2">
        <v>54</v>
      </c>
      <c r="O3" s="2">
        <v>281</v>
      </c>
      <c r="P3" s="53">
        <v>1133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>
        <v>14</v>
      </c>
      <c r="C4" s="52">
        <v>164</v>
      </c>
      <c r="D4" s="52" t="s">
        <v>60</v>
      </c>
      <c r="E4" s="52" t="s">
        <v>60</v>
      </c>
      <c r="F4" s="52">
        <v>50</v>
      </c>
      <c r="G4" s="66">
        <v>1</v>
      </c>
      <c r="H4" s="52">
        <v>124</v>
      </c>
      <c r="I4" s="52">
        <v>20</v>
      </c>
      <c r="J4" s="52">
        <v>42</v>
      </c>
      <c r="K4" s="52">
        <v>21</v>
      </c>
      <c r="L4" s="52">
        <v>12</v>
      </c>
      <c r="M4" s="52" t="s">
        <v>60</v>
      </c>
      <c r="N4" s="52">
        <v>45</v>
      </c>
      <c r="O4" s="52">
        <v>268</v>
      </c>
      <c r="P4" s="52">
        <v>761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>
        <v>0.7</v>
      </c>
      <c r="C5" s="4">
        <v>0.80392156862745101</v>
      </c>
      <c r="D5" s="4" t="s">
        <v>62</v>
      </c>
      <c r="E5" s="4" t="s">
        <v>62</v>
      </c>
      <c r="F5" s="4">
        <v>0.7142857142857143</v>
      </c>
      <c r="G5" s="67">
        <v>6.2893081761006293E-3</v>
      </c>
      <c r="H5" s="4">
        <v>0.83221476510067116</v>
      </c>
      <c r="I5" s="4">
        <v>0.60606060606060608</v>
      </c>
      <c r="J5" s="4">
        <v>0.76363636363636367</v>
      </c>
      <c r="K5" s="4">
        <v>0.72413793103448276</v>
      </c>
      <c r="L5" s="4">
        <v>0.15189873417721519</v>
      </c>
      <c r="M5" s="4" t="s">
        <v>62</v>
      </c>
      <c r="N5" s="4">
        <v>0.83333333333333337</v>
      </c>
      <c r="O5" s="4">
        <v>0.9537366548042705</v>
      </c>
      <c r="P5" s="4">
        <v>0.67166813768755518</v>
      </c>
    </row>
    <row r="6" spans="1:43" ht="25.5" x14ac:dyDescent="0.2">
      <c r="A6" s="34" t="s">
        <v>20</v>
      </c>
      <c r="B6" s="5">
        <v>22.428571428571427</v>
      </c>
      <c r="C6" s="5">
        <v>27.292682926829269</v>
      </c>
      <c r="D6" s="5" t="s">
        <v>60</v>
      </c>
      <c r="E6" s="5" t="s">
        <v>60</v>
      </c>
      <c r="F6" s="5">
        <v>38.4</v>
      </c>
      <c r="G6" s="61">
        <v>5</v>
      </c>
      <c r="H6" s="5">
        <v>50.87096774193548</v>
      </c>
      <c r="I6" s="5">
        <v>5.6</v>
      </c>
      <c r="J6" s="5">
        <v>22.642857142857142</v>
      </c>
      <c r="K6" s="5">
        <v>33.571428571428569</v>
      </c>
      <c r="L6" s="5">
        <v>26.583333333333332</v>
      </c>
      <c r="M6" s="5" t="s">
        <v>60</v>
      </c>
      <c r="N6" s="5">
        <v>10.199999999999999</v>
      </c>
      <c r="O6" s="5">
        <v>80.537313432835816</v>
      </c>
      <c r="P6" s="5">
        <v>48.821287779237842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48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>
        <v>659</v>
      </c>
      <c r="C3" s="2">
        <v>1245</v>
      </c>
      <c r="D3" s="2" t="s">
        <v>60</v>
      </c>
      <c r="E3" s="2" t="s">
        <v>60</v>
      </c>
      <c r="F3" s="2">
        <v>254</v>
      </c>
      <c r="G3" s="2">
        <v>881</v>
      </c>
      <c r="H3" s="2">
        <v>226</v>
      </c>
      <c r="I3" s="2">
        <v>246</v>
      </c>
      <c r="J3" s="2">
        <v>262</v>
      </c>
      <c r="K3" s="2">
        <v>30</v>
      </c>
      <c r="L3" s="2">
        <v>818</v>
      </c>
      <c r="M3" s="2" t="s">
        <v>60</v>
      </c>
      <c r="N3" s="2">
        <v>221</v>
      </c>
      <c r="O3" s="2">
        <v>651</v>
      </c>
      <c r="P3" s="53">
        <v>5493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>
        <v>568</v>
      </c>
      <c r="C4" s="52">
        <v>1010</v>
      </c>
      <c r="D4" s="52" t="s">
        <v>60</v>
      </c>
      <c r="E4" s="52" t="s">
        <v>60</v>
      </c>
      <c r="F4" s="52">
        <v>161</v>
      </c>
      <c r="G4" s="52">
        <v>673</v>
      </c>
      <c r="H4" s="52">
        <v>106</v>
      </c>
      <c r="I4" s="52">
        <v>172</v>
      </c>
      <c r="J4" s="52">
        <v>245</v>
      </c>
      <c r="K4" s="52">
        <v>24</v>
      </c>
      <c r="L4" s="52">
        <v>678</v>
      </c>
      <c r="M4" s="52" t="s">
        <v>60</v>
      </c>
      <c r="N4" s="52">
        <v>167</v>
      </c>
      <c r="O4" s="52">
        <v>411</v>
      </c>
      <c r="P4" s="52">
        <v>4215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>
        <v>0.86191198786039458</v>
      </c>
      <c r="C5" s="4">
        <v>0.8112449799196787</v>
      </c>
      <c r="D5" s="4" t="s">
        <v>62</v>
      </c>
      <c r="E5" s="4" t="s">
        <v>62</v>
      </c>
      <c r="F5" s="4">
        <v>0.63385826771653542</v>
      </c>
      <c r="G5" s="4">
        <v>0.76390465380249717</v>
      </c>
      <c r="H5" s="4">
        <v>0.46902654867256638</v>
      </c>
      <c r="I5" s="4">
        <v>0.69918699186991873</v>
      </c>
      <c r="J5" s="4">
        <v>0.93511450381679384</v>
      </c>
      <c r="K5" s="4">
        <v>0.8</v>
      </c>
      <c r="L5" s="4">
        <v>0.82885085574572126</v>
      </c>
      <c r="M5" s="4" t="s">
        <v>62</v>
      </c>
      <c r="N5" s="4">
        <v>0.75565610859728505</v>
      </c>
      <c r="O5" s="4">
        <v>0.63133640552995396</v>
      </c>
      <c r="P5" s="4">
        <v>0.76734025122883676</v>
      </c>
    </row>
    <row r="6" spans="1:43" ht="25.5" x14ac:dyDescent="0.2">
      <c r="A6" s="34" t="s">
        <v>20</v>
      </c>
      <c r="B6" s="5">
        <v>110.51408450704226</v>
      </c>
      <c r="C6" s="5">
        <v>106.8980198019802</v>
      </c>
      <c r="D6" s="5" t="s">
        <v>60</v>
      </c>
      <c r="E6" s="5" t="s">
        <v>60</v>
      </c>
      <c r="F6" s="5">
        <v>15.546583850931677</v>
      </c>
      <c r="G6" s="5">
        <v>54.332838038632985</v>
      </c>
      <c r="H6" s="5">
        <v>46.226415094339622</v>
      </c>
      <c r="I6" s="5">
        <v>60.604651162790695</v>
      </c>
      <c r="J6" s="5">
        <v>39.436734693877554</v>
      </c>
      <c r="K6" s="5">
        <v>26.125</v>
      </c>
      <c r="L6" s="5">
        <v>57.376106194690266</v>
      </c>
      <c r="M6" s="5" t="s">
        <v>60</v>
      </c>
      <c r="N6" s="5">
        <v>13.047904191616766</v>
      </c>
      <c r="O6" s="5">
        <v>120.41849148418491</v>
      </c>
      <c r="P6" s="5">
        <v>77.341162514828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Q1210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51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 t="s">
        <v>60</v>
      </c>
      <c r="C3" s="2">
        <v>236</v>
      </c>
      <c r="D3" s="2" t="s">
        <v>60</v>
      </c>
      <c r="E3" s="2" t="s">
        <v>60</v>
      </c>
      <c r="F3" s="2" t="s">
        <v>60</v>
      </c>
      <c r="G3" s="2">
        <v>138</v>
      </c>
      <c r="H3" s="2" t="s">
        <v>60</v>
      </c>
      <c r="I3" s="2">
        <v>128</v>
      </c>
      <c r="J3" s="2" t="s">
        <v>60</v>
      </c>
      <c r="K3" s="2" t="s">
        <v>60</v>
      </c>
      <c r="L3" s="2">
        <v>13</v>
      </c>
      <c r="M3" s="2" t="s">
        <v>60</v>
      </c>
      <c r="N3" s="2">
        <v>95</v>
      </c>
      <c r="O3" s="2" t="s">
        <v>60</v>
      </c>
      <c r="P3" s="53">
        <v>610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 t="s">
        <v>60</v>
      </c>
      <c r="C4" s="52">
        <v>101</v>
      </c>
      <c r="D4" s="52" t="s">
        <v>60</v>
      </c>
      <c r="E4" s="52" t="s">
        <v>60</v>
      </c>
      <c r="F4" s="52" t="s">
        <v>60</v>
      </c>
      <c r="G4" s="52">
        <v>57</v>
      </c>
      <c r="H4" s="52" t="s">
        <v>60</v>
      </c>
      <c r="I4" s="52">
        <v>4</v>
      </c>
      <c r="J4" s="52" t="s">
        <v>60</v>
      </c>
      <c r="K4" s="52" t="s">
        <v>60</v>
      </c>
      <c r="L4" s="52">
        <v>5</v>
      </c>
      <c r="M4" s="52" t="s">
        <v>60</v>
      </c>
      <c r="N4" s="52">
        <v>78</v>
      </c>
      <c r="O4" s="52" t="s">
        <v>60</v>
      </c>
      <c r="P4" s="52">
        <v>245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 t="s">
        <v>62</v>
      </c>
      <c r="C5" s="4">
        <v>0.42796610169491528</v>
      </c>
      <c r="D5" s="4" t="s">
        <v>62</v>
      </c>
      <c r="E5" s="4" t="s">
        <v>62</v>
      </c>
      <c r="F5" s="4" t="s">
        <v>62</v>
      </c>
      <c r="G5" s="4">
        <v>0.41304347826086957</v>
      </c>
      <c r="H5" s="4" t="s">
        <v>62</v>
      </c>
      <c r="I5" s="4">
        <v>3.125E-2</v>
      </c>
      <c r="J5" s="4" t="s">
        <v>62</v>
      </c>
      <c r="K5" s="4" t="s">
        <v>62</v>
      </c>
      <c r="L5" s="4">
        <v>0.38461538461538464</v>
      </c>
      <c r="M5" s="4" t="s">
        <v>62</v>
      </c>
      <c r="N5" s="4">
        <v>0.82105263157894737</v>
      </c>
      <c r="O5" s="4" t="s">
        <v>62</v>
      </c>
      <c r="P5" s="4">
        <v>0.40163934426229508</v>
      </c>
    </row>
    <row r="6" spans="1:43" ht="25.5" x14ac:dyDescent="0.2">
      <c r="A6" s="34" t="s">
        <v>20</v>
      </c>
      <c r="B6" s="5" t="s">
        <v>60</v>
      </c>
      <c r="C6" s="5">
        <v>43.257425742574256</v>
      </c>
      <c r="D6" s="5" t="s">
        <v>60</v>
      </c>
      <c r="E6" s="5" t="s">
        <v>60</v>
      </c>
      <c r="F6" s="5" t="s">
        <v>60</v>
      </c>
      <c r="G6" s="5">
        <v>12.543859649122806</v>
      </c>
      <c r="H6" s="5" t="s">
        <v>60</v>
      </c>
      <c r="I6" s="5">
        <v>31.75</v>
      </c>
      <c r="J6" s="5" t="s">
        <v>60</v>
      </c>
      <c r="K6" s="5" t="s">
        <v>60</v>
      </c>
      <c r="L6" s="5">
        <v>5.4</v>
      </c>
      <c r="M6" s="5" t="s">
        <v>60</v>
      </c>
      <c r="N6" s="5">
        <v>12.564102564102564</v>
      </c>
      <c r="O6" s="5" t="s">
        <v>60</v>
      </c>
      <c r="P6" s="5">
        <v>25.379591836734694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Q1210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45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 t="s">
        <v>60</v>
      </c>
      <c r="C3" s="2">
        <v>145</v>
      </c>
      <c r="D3" s="2" t="s">
        <v>60</v>
      </c>
      <c r="E3" s="2" t="s">
        <v>60</v>
      </c>
      <c r="F3" s="2" t="s">
        <v>60</v>
      </c>
      <c r="G3" s="2" t="s">
        <v>60</v>
      </c>
      <c r="H3" s="2" t="s">
        <v>60</v>
      </c>
      <c r="I3" s="2" t="s">
        <v>60</v>
      </c>
      <c r="J3" s="2" t="s">
        <v>60</v>
      </c>
      <c r="K3" s="2" t="s">
        <v>60</v>
      </c>
      <c r="L3" s="2" t="s">
        <v>60</v>
      </c>
      <c r="M3" s="2" t="s">
        <v>60</v>
      </c>
      <c r="N3" s="2" t="s">
        <v>60</v>
      </c>
      <c r="O3" s="2" t="s">
        <v>60</v>
      </c>
      <c r="P3" s="53">
        <v>145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 t="s">
        <v>60</v>
      </c>
      <c r="C4" s="52">
        <v>36</v>
      </c>
      <c r="D4" s="52" t="s">
        <v>60</v>
      </c>
      <c r="E4" s="52" t="s">
        <v>60</v>
      </c>
      <c r="F4" s="52" t="s">
        <v>60</v>
      </c>
      <c r="G4" s="59" t="s">
        <v>60</v>
      </c>
      <c r="H4" s="52" t="s">
        <v>60</v>
      </c>
      <c r="I4" s="52" t="s">
        <v>60</v>
      </c>
      <c r="J4" s="52" t="s">
        <v>60</v>
      </c>
      <c r="K4" s="52" t="s">
        <v>60</v>
      </c>
      <c r="L4" s="52" t="s">
        <v>60</v>
      </c>
      <c r="M4" s="52" t="s">
        <v>60</v>
      </c>
      <c r="N4" s="59" t="s">
        <v>60</v>
      </c>
      <c r="O4" s="52" t="s">
        <v>60</v>
      </c>
      <c r="P4" s="52">
        <v>36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 t="s">
        <v>62</v>
      </c>
      <c r="C5" s="4">
        <v>0.24827586206896551</v>
      </c>
      <c r="D5" s="4" t="s">
        <v>62</v>
      </c>
      <c r="E5" s="4" t="s">
        <v>62</v>
      </c>
      <c r="F5" s="4" t="s">
        <v>62</v>
      </c>
      <c r="G5" s="59" t="s">
        <v>62</v>
      </c>
      <c r="H5" s="4" t="s">
        <v>62</v>
      </c>
      <c r="I5" s="4" t="s">
        <v>62</v>
      </c>
      <c r="J5" s="4" t="s">
        <v>62</v>
      </c>
      <c r="K5" s="4" t="s">
        <v>62</v>
      </c>
      <c r="L5" s="4" t="s">
        <v>62</v>
      </c>
      <c r="M5" s="4" t="s">
        <v>62</v>
      </c>
      <c r="N5" s="59" t="s">
        <v>62</v>
      </c>
      <c r="O5" s="4" t="s">
        <v>62</v>
      </c>
      <c r="P5" s="4">
        <v>0.24827586206896551</v>
      </c>
    </row>
    <row r="6" spans="1:43" ht="25.5" x14ac:dyDescent="0.2">
      <c r="A6" s="34" t="s">
        <v>20</v>
      </c>
      <c r="B6" s="5" t="s">
        <v>60</v>
      </c>
      <c r="C6" s="5">
        <v>18.138888888888889</v>
      </c>
      <c r="D6" s="5" t="s">
        <v>60</v>
      </c>
      <c r="E6" s="5" t="s">
        <v>60</v>
      </c>
      <c r="F6" s="5" t="s">
        <v>60</v>
      </c>
      <c r="G6" s="61" t="s">
        <v>60</v>
      </c>
      <c r="H6" s="5" t="s">
        <v>60</v>
      </c>
      <c r="I6" s="5" t="s">
        <v>60</v>
      </c>
      <c r="J6" s="5" t="s">
        <v>60</v>
      </c>
      <c r="K6" s="5" t="s">
        <v>60</v>
      </c>
      <c r="L6" s="5" t="s">
        <v>60</v>
      </c>
      <c r="M6" s="5" t="s">
        <v>60</v>
      </c>
      <c r="N6" s="61" t="s">
        <v>60</v>
      </c>
      <c r="O6" s="5" t="s">
        <v>60</v>
      </c>
      <c r="P6" s="5">
        <v>18.138888888888889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</sheetData>
  <mergeCells count="1">
    <mergeCell ref="A1:P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Q1210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54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>
        <v>370</v>
      </c>
      <c r="C3" s="2">
        <v>1295</v>
      </c>
      <c r="D3" s="2" t="s">
        <v>60</v>
      </c>
      <c r="E3" s="2" t="s">
        <v>60</v>
      </c>
      <c r="F3" s="2">
        <v>310</v>
      </c>
      <c r="G3" s="2">
        <v>1350</v>
      </c>
      <c r="H3" s="2">
        <v>717</v>
      </c>
      <c r="I3" s="2">
        <v>77</v>
      </c>
      <c r="J3" s="2">
        <v>726</v>
      </c>
      <c r="K3" s="2">
        <v>103</v>
      </c>
      <c r="L3" s="2">
        <v>2255</v>
      </c>
      <c r="M3" s="2" t="s">
        <v>60</v>
      </c>
      <c r="N3" s="2">
        <v>418</v>
      </c>
      <c r="O3" s="2">
        <v>168</v>
      </c>
      <c r="P3" s="53">
        <v>7789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>
        <v>315</v>
      </c>
      <c r="C4" s="52">
        <v>1041</v>
      </c>
      <c r="D4" s="52" t="s">
        <v>60</v>
      </c>
      <c r="E4" s="52" t="s">
        <v>60</v>
      </c>
      <c r="F4" s="52">
        <v>269</v>
      </c>
      <c r="G4" s="52">
        <v>942</v>
      </c>
      <c r="H4" s="52">
        <v>632</v>
      </c>
      <c r="I4" s="52">
        <v>25</v>
      </c>
      <c r="J4" s="52">
        <v>700</v>
      </c>
      <c r="K4" s="52">
        <v>72</v>
      </c>
      <c r="L4" s="52">
        <v>2029</v>
      </c>
      <c r="M4" s="52" t="s">
        <v>60</v>
      </c>
      <c r="N4" s="52">
        <v>362</v>
      </c>
      <c r="O4" s="52">
        <v>107</v>
      </c>
      <c r="P4" s="52">
        <v>6494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>
        <v>0.85135135135135132</v>
      </c>
      <c r="C5" s="4">
        <v>0.8038610038610039</v>
      </c>
      <c r="D5" s="4" t="s">
        <v>62</v>
      </c>
      <c r="E5" s="4" t="s">
        <v>62</v>
      </c>
      <c r="F5" s="4">
        <v>0.86774193548387102</v>
      </c>
      <c r="G5" s="4">
        <v>0.69777777777777783</v>
      </c>
      <c r="H5" s="4">
        <v>0.88145048814504878</v>
      </c>
      <c r="I5" s="4">
        <v>0.32467532467532467</v>
      </c>
      <c r="J5" s="4">
        <v>0.96418732782369143</v>
      </c>
      <c r="K5" s="4">
        <v>0.69902912621359226</v>
      </c>
      <c r="L5" s="4">
        <v>0.89977827050997783</v>
      </c>
      <c r="M5" s="4" t="s">
        <v>62</v>
      </c>
      <c r="N5" s="4">
        <v>0.86602870813397126</v>
      </c>
      <c r="O5" s="4">
        <v>0.63690476190476186</v>
      </c>
      <c r="P5" s="4">
        <v>0.83373988958788037</v>
      </c>
    </row>
    <row r="6" spans="1:43" ht="25.5" x14ac:dyDescent="0.2">
      <c r="A6" s="34" t="s">
        <v>20</v>
      </c>
      <c r="B6" s="5">
        <v>42.085714285714289</v>
      </c>
      <c r="C6" s="5">
        <v>38.983669548511045</v>
      </c>
      <c r="D6" s="5" t="s">
        <v>60</v>
      </c>
      <c r="E6" s="5" t="s">
        <v>60</v>
      </c>
      <c r="F6" s="5">
        <v>17.011152416356879</v>
      </c>
      <c r="G6" s="5">
        <v>65.912951167728238</v>
      </c>
      <c r="H6" s="5">
        <v>65.488924050632917</v>
      </c>
      <c r="I6" s="5">
        <v>56.68</v>
      </c>
      <c r="J6" s="5">
        <v>76.3</v>
      </c>
      <c r="K6" s="5">
        <v>21.527777777777779</v>
      </c>
      <c r="L6" s="5">
        <v>128.42089699359289</v>
      </c>
      <c r="M6" s="5" t="s">
        <v>60</v>
      </c>
      <c r="N6" s="5">
        <v>13.038674033149171</v>
      </c>
      <c r="O6" s="5">
        <v>317.46728971962619</v>
      </c>
      <c r="P6" s="5">
        <v>79.692947336002462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66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 t="s">
        <v>60</v>
      </c>
      <c r="C3" s="51">
        <v>70</v>
      </c>
      <c r="D3" s="51">
        <v>5</v>
      </c>
      <c r="E3" s="51">
        <v>30</v>
      </c>
      <c r="F3" s="51">
        <v>22</v>
      </c>
      <c r="G3" s="51">
        <v>121</v>
      </c>
      <c r="H3" s="51" t="s">
        <v>60</v>
      </c>
      <c r="I3" s="51">
        <v>23</v>
      </c>
      <c r="J3" s="2">
        <v>78</v>
      </c>
      <c r="K3" s="2">
        <v>54</v>
      </c>
      <c r="L3" s="2">
        <v>44</v>
      </c>
      <c r="M3" s="2">
        <v>16</v>
      </c>
      <c r="N3" s="2">
        <v>100</v>
      </c>
      <c r="O3" s="2">
        <v>47</v>
      </c>
      <c r="P3" s="53">
        <v>610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 t="s">
        <v>60</v>
      </c>
      <c r="C4" s="56">
        <v>30</v>
      </c>
      <c r="D4" s="59" t="s">
        <v>61</v>
      </c>
      <c r="E4" s="56">
        <v>13</v>
      </c>
      <c r="F4" s="56">
        <v>4</v>
      </c>
      <c r="G4" s="65">
        <v>15</v>
      </c>
      <c r="H4" s="56" t="s">
        <v>60</v>
      </c>
      <c r="I4" s="56">
        <v>17</v>
      </c>
      <c r="J4" s="52">
        <v>61</v>
      </c>
      <c r="K4" s="59" t="s">
        <v>61</v>
      </c>
      <c r="L4" s="52">
        <v>10</v>
      </c>
      <c r="M4" s="52">
        <v>1</v>
      </c>
      <c r="N4" s="52">
        <v>22</v>
      </c>
      <c r="O4" s="52">
        <v>20</v>
      </c>
      <c r="P4" s="52">
        <v>193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 t="s">
        <v>62</v>
      </c>
      <c r="C5" s="47">
        <v>0.42857142857142855</v>
      </c>
      <c r="D5" s="59" t="s">
        <v>61</v>
      </c>
      <c r="E5" s="47">
        <v>0.43333333333333335</v>
      </c>
      <c r="F5" s="47">
        <v>0.18181818181818182</v>
      </c>
      <c r="G5" s="47">
        <v>0.12396694214876033</v>
      </c>
      <c r="H5" s="47" t="s">
        <v>62</v>
      </c>
      <c r="I5" s="47">
        <v>0.73913043478260865</v>
      </c>
      <c r="J5" s="4">
        <v>0.78205128205128205</v>
      </c>
      <c r="K5" s="59" t="s">
        <v>61</v>
      </c>
      <c r="L5" s="4">
        <v>0.22727272727272727</v>
      </c>
      <c r="M5" s="4">
        <v>6.25E-2</v>
      </c>
      <c r="N5" s="4">
        <v>0.22</v>
      </c>
      <c r="O5" s="4">
        <v>0.42553191489361702</v>
      </c>
      <c r="P5" s="4">
        <v>0.31639344262295083</v>
      </c>
    </row>
    <row r="6" spans="1:43" ht="25.5" x14ac:dyDescent="0.2">
      <c r="A6" s="34" t="s">
        <v>20</v>
      </c>
      <c r="B6" s="5" t="s">
        <v>60</v>
      </c>
      <c r="C6" s="48">
        <v>8.6999999999999993</v>
      </c>
      <c r="D6" s="60" t="s">
        <v>61</v>
      </c>
      <c r="E6" s="48">
        <v>18.076923076923077</v>
      </c>
      <c r="F6" s="48">
        <v>10.25</v>
      </c>
      <c r="G6" s="48">
        <v>7.8666666666666663</v>
      </c>
      <c r="H6" s="48" t="s">
        <v>60</v>
      </c>
      <c r="I6" s="48">
        <v>19.352941176470587</v>
      </c>
      <c r="J6" s="5">
        <v>13.934426229508198</v>
      </c>
      <c r="K6" s="60" t="s">
        <v>61</v>
      </c>
      <c r="L6" s="5">
        <v>7.4</v>
      </c>
      <c r="M6" s="5">
        <v>7</v>
      </c>
      <c r="N6" s="5">
        <v>48.136363636363633</v>
      </c>
      <c r="O6" s="5">
        <v>11.4</v>
      </c>
      <c r="P6" s="5">
        <v>16.590673575129532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67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>
        <v>1541</v>
      </c>
      <c r="C3" s="2">
        <v>5129</v>
      </c>
      <c r="D3" s="2">
        <v>1338</v>
      </c>
      <c r="E3" s="2">
        <v>1279</v>
      </c>
      <c r="F3" s="2">
        <v>4675</v>
      </c>
      <c r="G3" s="2">
        <v>7040</v>
      </c>
      <c r="H3" s="2">
        <v>3226</v>
      </c>
      <c r="I3" s="2">
        <v>8040</v>
      </c>
      <c r="J3" s="2">
        <v>3618</v>
      </c>
      <c r="K3" s="2">
        <v>2043</v>
      </c>
      <c r="L3" s="2">
        <v>2100</v>
      </c>
      <c r="M3" s="2">
        <v>512</v>
      </c>
      <c r="N3" s="2">
        <v>1952</v>
      </c>
      <c r="O3" s="2">
        <v>1369</v>
      </c>
      <c r="P3" s="53">
        <v>43862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>
        <v>1150</v>
      </c>
      <c r="C4" s="52">
        <v>3926</v>
      </c>
      <c r="D4" s="52">
        <v>969</v>
      </c>
      <c r="E4" s="52">
        <v>1238</v>
      </c>
      <c r="F4" s="52">
        <v>4189</v>
      </c>
      <c r="G4" s="52">
        <v>6053</v>
      </c>
      <c r="H4" s="52">
        <v>1936</v>
      </c>
      <c r="I4" s="52">
        <v>3878</v>
      </c>
      <c r="J4" s="52">
        <v>3552</v>
      </c>
      <c r="K4" s="52">
        <v>1713</v>
      </c>
      <c r="L4" s="52">
        <v>1547</v>
      </c>
      <c r="M4" s="52">
        <v>471</v>
      </c>
      <c r="N4" s="52">
        <v>1516</v>
      </c>
      <c r="O4" s="52">
        <v>1247</v>
      </c>
      <c r="P4" s="52">
        <v>33385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>
        <v>0.74626865671641796</v>
      </c>
      <c r="C5" s="4">
        <v>0.76545135503996875</v>
      </c>
      <c r="D5" s="4">
        <v>0.72421524663677128</v>
      </c>
      <c r="E5" s="4">
        <v>0.96794370602032842</v>
      </c>
      <c r="F5" s="4">
        <v>0.89604278074866306</v>
      </c>
      <c r="G5" s="4">
        <v>0.85980113636363631</v>
      </c>
      <c r="H5" s="4">
        <v>0.60012399256044635</v>
      </c>
      <c r="I5" s="4">
        <v>0.48233830845771142</v>
      </c>
      <c r="J5" s="4">
        <v>0.98175787728026531</v>
      </c>
      <c r="K5" s="4">
        <v>0.83847283406754769</v>
      </c>
      <c r="L5" s="4">
        <v>0.73666666666666669</v>
      </c>
      <c r="M5" s="4">
        <v>0.919921875</v>
      </c>
      <c r="N5" s="4">
        <v>0.77663934426229508</v>
      </c>
      <c r="O5" s="4">
        <v>0.91088385682980277</v>
      </c>
      <c r="P5" s="4">
        <v>0.7611372030459167</v>
      </c>
    </row>
    <row r="6" spans="1:43" ht="25.5" x14ac:dyDescent="0.2">
      <c r="A6" s="34" t="s">
        <v>20</v>
      </c>
      <c r="B6" s="5">
        <v>37.520869565217389</v>
      </c>
      <c r="C6" s="5">
        <v>85.765410086602145</v>
      </c>
      <c r="D6" s="5">
        <v>113.66150670794633</v>
      </c>
      <c r="E6" s="5">
        <v>121.41033925686591</v>
      </c>
      <c r="F6" s="5">
        <v>94.397708283599911</v>
      </c>
      <c r="G6" s="5">
        <v>102.72294729886006</v>
      </c>
      <c r="H6" s="5">
        <v>102.99328512396694</v>
      </c>
      <c r="I6" s="5">
        <v>194.94146467251161</v>
      </c>
      <c r="J6" s="5">
        <v>128.79954954954954</v>
      </c>
      <c r="K6" s="5">
        <v>108.19673088149446</v>
      </c>
      <c r="L6" s="5">
        <v>16.063994828700711</v>
      </c>
      <c r="M6" s="5">
        <v>109.05732484076434</v>
      </c>
      <c r="N6" s="5">
        <v>29.798812664907651</v>
      </c>
      <c r="O6" s="5">
        <v>342.06896551724139</v>
      </c>
      <c r="P6" s="5">
        <v>113.93407218810843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31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>
        <v>10</v>
      </c>
      <c r="C3" s="51" t="s">
        <v>60</v>
      </c>
      <c r="D3" s="51">
        <v>3</v>
      </c>
      <c r="E3" s="51">
        <v>3</v>
      </c>
      <c r="F3" s="51">
        <v>2</v>
      </c>
      <c r="G3" s="51">
        <v>20</v>
      </c>
      <c r="H3" s="51">
        <v>23</v>
      </c>
      <c r="I3" s="51">
        <v>33</v>
      </c>
      <c r="J3" s="51">
        <v>16</v>
      </c>
      <c r="K3" s="51">
        <v>27</v>
      </c>
      <c r="L3" s="51">
        <v>34</v>
      </c>
      <c r="M3" s="51" t="s">
        <v>60</v>
      </c>
      <c r="N3" s="51">
        <v>57</v>
      </c>
      <c r="O3" s="51">
        <v>9</v>
      </c>
      <c r="P3" s="58">
        <v>237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9" t="s">
        <v>61</v>
      </c>
      <c r="C4" s="59" t="s">
        <v>60</v>
      </c>
      <c r="D4" s="59" t="s">
        <v>61</v>
      </c>
      <c r="E4" s="59" t="s">
        <v>61</v>
      </c>
      <c r="F4" s="59" t="s">
        <v>61</v>
      </c>
      <c r="G4" s="59" t="s">
        <v>61</v>
      </c>
      <c r="H4" s="65">
        <v>1</v>
      </c>
      <c r="I4" s="56">
        <v>16</v>
      </c>
      <c r="J4" s="56">
        <v>16</v>
      </c>
      <c r="K4" s="56">
        <v>17</v>
      </c>
      <c r="L4" s="56">
        <v>33</v>
      </c>
      <c r="M4" s="56" t="s">
        <v>60</v>
      </c>
      <c r="N4" s="59" t="s">
        <v>61</v>
      </c>
      <c r="O4" s="59" t="s">
        <v>61</v>
      </c>
      <c r="P4" s="52">
        <v>83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59" t="s">
        <v>61</v>
      </c>
      <c r="C5" s="59" t="s">
        <v>62</v>
      </c>
      <c r="D5" s="59" t="s">
        <v>61</v>
      </c>
      <c r="E5" s="59" t="s">
        <v>61</v>
      </c>
      <c r="F5" s="59" t="s">
        <v>61</v>
      </c>
      <c r="G5" s="59" t="s">
        <v>61</v>
      </c>
      <c r="H5" s="76">
        <v>4.3478260869565216E-2</v>
      </c>
      <c r="I5" s="47">
        <v>0.48484848484848486</v>
      </c>
      <c r="J5" s="47">
        <v>1</v>
      </c>
      <c r="K5" s="47">
        <v>0.62962962962962965</v>
      </c>
      <c r="L5" s="47">
        <v>0.97058823529411764</v>
      </c>
      <c r="M5" s="47" t="s">
        <v>62</v>
      </c>
      <c r="N5" s="59" t="s">
        <v>61</v>
      </c>
      <c r="O5" s="59" t="s">
        <v>61</v>
      </c>
      <c r="P5" s="47">
        <v>0.35021097046413502</v>
      </c>
    </row>
    <row r="6" spans="1:43" ht="25.5" x14ac:dyDescent="0.2">
      <c r="A6" s="34" t="s">
        <v>20</v>
      </c>
      <c r="B6" s="60" t="s">
        <v>61</v>
      </c>
      <c r="C6" s="61" t="s">
        <v>60</v>
      </c>
      <c r="D6" s="60" t="s">
        <v>61</v>
      </c>
      <c r="E6" s="60" t="s">
        <v>61</v>
      </c>
      <c r="F6" s="60" t="s">
        <v>61</v>
      </c>
      <c r="G6" s="60" t="s">
        <v>61</v>
      </c>
      <c r="H6" s="77">
        <v>0</v>
      </c>
      <c r="I6" s="48">
        <v>6</v>
      </c>
      <c r="J6" s="48">
        <v>2.125</v>
      </c>
      <c r="K6" s="48">
        <v>24.058823529411764</v>
      </c>
      <c r="L6" s="48">
        <v>9.1515151515151523</v>
      </c>
      <c r="M6" s="48" t="s">
        <v>60</v>
      </c>
      <c r="N6" s="60" t="s">
        <v>61</v>
      </c>
      <c r="O6" s="60" t="s">
        <v>61</v>
      </c>
      <c r="P6" s="48">
        <v>10.132530120481928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34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51">
        <v>3</v>
      </c>
      <c r="C3" s="51">
        <v>117</v>
      </c>
      <c r="D3" s="51" t="s">
        <v>60</v>
      </c>
      <c r="E3" s="51" t="s">
        <v>60</v>
      </c>
      <c r="F3" s="51" t="s">
        <v>60</v>
      </c>
      <c r="G3" s="51">
        <v>33</v>
      </c>
      <c r="H3" s="51" t="s">
        <v>60</v>
      </c>
      <c r="I3" s="51">
        <v>28</v>
      </c>
      <c r="J3" s="51" t="s">
        <v>60</v>
      </c>
      <c r="K3" s="51" t="s">
        <v>60</v>
      </c>
      <c r="L3" s="51" t="s">
        <v>60</v>
      </c>
      <c r="M3" s="51" t="s">
        <v>60</v>
      </c>
      <c r="N3" s="51">
        <v>127</v>
      </c>
      <c r="O3" s="51">
        <v>9</v>
      </c>
      <c r="P3" s="58">
        <v>317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9" t="s">
        <v>61</v>
      </c>
      <c r="C4" s="56">
        <v>99</v>
      </c>
      <c r="D4" s="56" t="s">
        <v>60</v>
      </c>
      <c r="E4" s="56" t="s">
        <v>60</v>
      </c>
      <c r="F4" s="56" t="s">
        <v>60</v>
      </c>
      <c r="G4" s="65">
        <v>1</v>
      </c>
      <c r="H4" s="56" t="s">
        <v>60</v>
      </c>
      <c r="I4" s="59" t="s">
        <v>61</v>
      </c>
      <c r="J4" s="56" t="s">
        <v>60</v>
      </c>
      <c r="K4" s="56" t="s">
        <v>60</v>
      </c>
      <c r="L4" s="56" t="s">
        <v>60</v>
      </c>
      <c r="M4" s="56" t="s">
        <v>60</v>
      </c>
      <c r="N4" s="56">
        <v>106</v>
      </c>
      <c r="O4" s="59" t="s">
        <v>61</v>
      </c>
      <c r="P4" s="56">
        <v>206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59" t="s">
        <v>61</v>
      </c>
      <c r="C5" s="47">
        <v>0.84615384615384615</v>
      </c>
      <c r="D5" s="47" t="s">
        <v>62</v>
      </c>
      <c r="E5" s="47" t="s">
        <v>62</v>
      </c>
      <c r="F5" s="47" t="s">
        <v>62</v>
      </c>
      <c r="G5" s="47">
        <v>3.0303030303030304E-2</v>
      </c>
      <c r="H5" s="47" t="s">
        <v>62</v>
      </c>
      <c r="I5" s="59" t="s">
        <v>61</v>
      </c>
      <c r="J5" s="47" t="s">
        <v>62</v>
      </c>
      <c r="K5" s="47" t="s">
        <v>62</v>
      </c>
      <c r="L5" s="47" t="s">
        <v>62</v>
      </c>
      <c r="M5" s="47" t="s">
        <v>62</v>
      </c>
      <c r="N5" s="47">
        <v>0.83464566929133854</v>
      </c>
      <c r="O5" s="59" t="s">
        <v>61</v>
      </c>
      <c r="P5" s="47">
        <v>0.64984227129337535</v>
      </c>
    </row>
    <row r="6" spans="1:43" ht="25.5" x14ac:dyDescent="0.2">
      <c r="A6" s="34" t="s">
        <v>20</v>
      </c>
      <c r="B6" s="60" t="s">
        <v>61</v>
      </c>
      <c r="C6" s="48">
        <v>20.252525252525253</v>
      </c>
      <c r="D6" s="48" t="s">
        <v>60</v>
      </c>
      <c r="E6" s="48" t="s">
        <v>60</v>
      </c>
      <c r="F6" s="48" t="s">
        <v>60</v>
      </c>
      <c r="G6" s="48">
        <v>12</v>
      </c>
      <c r="H6" s="48" t="s">
        <v>60</v>
      </c>
      <c r="I6" s="60" t="s">
        <v>61</v>
      </c>
      <c r="J6" s="48" t="s">
        <v>60</v>
      </c>
      <c r="K6" s="48" t="s">
        <v>60</v>
      </c>
      <c r="L6" s="48" t="s">
        <v>60</v>
      </c>
      <c r="M6" s="48" t="s">
        <v>60</v>
      </c>
      <c r="N6" s="48">
        <v>10.188679245283019</v>
      </c>
      <c r="O6" s="60" t="s">
        <v>61</v>
      </c>
      <c r="P6" s="48">
        <v>15.033980582524272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37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>
        <v>810</v>
      </c>
      <c r="C3" s="2">
        <v>3355</v>
      </c>
      <c r="D3" s="2">
        <v>300</v>
      </c>
      <c r="E3" s="2">
        <v>305</v>
      </c>
      <c r="F3" s="2">
        <v>2149</v>
      </c>
      <c r="G3" s="2">
        <v>3278</v>
      </c>
      <c r="H3" s="2">
        <v>1899</v>
      </c>
      <c r="I3" s="2">
        <v>752</v>
      </c>
      <c r="J3" s="2">
        <v>475</v>
      </c>
      <c r="K3" s="2">
        <v>900</v>
      </c>
      <c r="L3" s="2">
        <v>3373</v>
      </c>
      <c r="M3" s="2">
        <v>228</v>
      </c>
      <c r="N3" s="2">
        <v>1530</v>
      </c>
      <c r="O3" s="2">
        <v>486</v>
      </c>
      <c r="P3" s="53">
        <v>19840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>
        <v>526</v>
      </c>
      <c r="C4" s="52">
        <v>2892</v>
      </c>
      <c r="D4" s="52">
        <v>235</v>
      </c>
      <c r="E4" s="52">
        <v>240</v>
      </c>
      <c r="F4" s="52">
        <v>1910</v>
      </c>
      <c r="G4" s="52">
        <v>2779</v>
      </c>
      <c r="H4" s="52">
        <v>1332</v>
      </c>
      <c r="I4" s="52">
        <v>691</v>
      </c>
      <c r="J4" s="52">
        <v>431</v>
      </c>
      <c r="K4" s="52">
        <v>857</v>
      </c>
      <c r="L4" s="52">
        <v>2334</v>
      </c>
      <c r="M4" s="52">
        <v>210</v>
      </c>
      <c r="N4" s="52">
        <v>1315</v>
      </c>
      <c r="O4" s="52">
        <v>359</v>
      </c>
      <c r="P4" s="52">
        <v>16111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>
        <v>0.64938271604938269</v>
      </c>
      <c r="C5" s="4">
        <v>0.86199701937406858</v>
      </c>
      <c r="D5" s="4">
        <v>0.78333333333333333</v>
      </c>
      <c r="E5" s="4">
        <v>0.78688524590163933</v>
      </c>
      <c r="F5" s="4">
        <v>0.88878548161935789</v>
      </c>
      <c r="G5" s="4">
        <v>0.84777303233679069</v>
      </c>
      <c r="H5" s="4">
        <v>0.70142180094786732</v>
      </c>
      <c r="I5" s="4">
        <v>0.9188829787234043</v>
      </c>
      <c r="J5" s="4">
        <v>0.9073684210526316</v>
      </c>
      <c r="K5" s="4">
        <v>0.95222222222222219</v>
      </c>
      <c r="L5" s="4">
        <v>0.69196560924992589</v>
      </c>
      <c r="M5" s="4">
        <v>0.92105263157894735</v>
      </c>
      <c r="N5" s="4">
        <v>0.85947712418300659</v>
      </c>
      <c r="O5" s="4">
        <v>0.73868312757201648</v>
      </c>
      <c r="P5" s="4">
        <v>0.8120463709677419</v>
      </c>
    </row>
    <row r="6" spans="1:43" ht="25.5" x14ac:dyDescent="0.2">
      <c r="A6" s="34" t="s">
        <v>20</v>
      </c>
      <c r="B6" s="5">
        <v>36.693916349809889</v>
      </c>
      <c r="C6" s="5">
        <v>96.583679114799452</v>
      </c>
      <c r="D6" s="5">
        <v>42.659574468085104</v>
      </c>
      <c r="E6" s="5">
        <v>24.091666666666665</v>
      </c>
      <c r="F6" s="5">
        <v>96.838743455497379</v>
      </c>
      <c r="G6" s="5">
        <v>74.961137099676137</v>
      </c>
      <c r="H6" s="5">
        <v>75.707957957957959</v>
      </c>
      <c r="I6" s="5">
        <v>37.060781476121562</v>
      </c>
      <c r="J6" s="5">
        <v>21.642691415313227</v>
      </c>
      <c r="K6" s="5">
        <v>111.20770128354725</v>
      </c>
      <c r="L6" s="5">
        <v>90.199228791773777</v>
      </c>
      <c r="M6" s="5">
        <v>105.69047619047619</v>
      </c>
      <c r="N6" s="5">
        <v>106.89733840304183</v>
      </c>
      <c r="O6" s="5">
        <v>151.10306406685237</v>
      </c>
      <c r="P6" s="5">
        <v>84.807150394140649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68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>
        <v>310</v>
      </c>
      <c r="C3" s="2">
        <v>254</v>
      </c>
      <c r="D3" s="2">
        <v>33</v>
      </c>
      <c r="E3" s="2">
        <v>114</v>
      </c>
      <c r="F3" s="2">
        <v>181</v>
      </c>
      <c r="G3" s="2">
        <v>447</v>
      </c>
      <c r="H3" s="2">
        <v>211</v>
      </c>
      <c r="I3" s="2">
        <v>156</v>
      </c>
      <c r="J3" s="2">
        <v>138</v>
      </c>
      <c r="K3" s="2">
        <v>188</v>
      </c>
      <c r="L3" s="2">
        <v>317</v>
      </c>
      <c r="M3" s="2">
        <v>8</v>
      </c>
      <c r="N3" s="2">
        <v>192</v>
      </c>
      <c r="O3" s="2">
        <v>104</v>
      </c>
      <c r="P3" s="53">
        <v>2653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>
        <v>171</v>
      </c>
      <c r="C4" s="52">
        <v>205</v>
      </c>
      <c r="D4" s="52">
        <v>18</v>
      </c>
      <c r="E4" s="52">
        <v>8</v>
      </c>
      <c r="F4" s="52">
        <v>161</v>
      </c>
      <c r="G4" s="52">
        <v>1</v>
      </c>
      <c r="H4" s="52">
        <v>16</v>
      </c>
      <c r="I4" s="52">
        <v>24</v>
      </c>
      <c r="J4" s="52">
        <v>135</v>
      </c>
      <c r="K4" s="52">
        <v>139</v>
      </c>
      <c r="L4" s="52">
        <v>272</v>
      </c>
      <c r="M4" s="52">
        <v>4</v>
      </c>
      <c r="N4" s="52">
        <v>136</v>
      </c>
      <c r="O4" s="52">
        <v>93</v>
      </c>
      <c r="P4" s="52">
        <v>1383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>
        <v>0.55161290322580647</v>
      </c>
      <c r="C5" s="4">
        <v>0.80708661417322836</v>
      </c>
      <c r="D5" s="4">
        <v>0.54545454545454541</v>
      </c>
      <c r="E5" s="4">
        <v>7.0175438596491224E-2</v>
      </c>
      <c r="F5" s="4">
        <v>0.88950276243093918</v>
      </c>
      <c r="G5" s="4">
        <v>2.2371364653243847E-3</v>
      </c>
      <c r="H5" s="4">
        <v>7.582938388625593E-2</v>
      </c>
      <c r="I5" s="4">
        <v>0.15384615384615385</v>
      </c>
      <c r="J5" s="4">
        <v>0.97826086956521741</v>
      </c>
      <c r="K5" s="4">
        <v>0.73936170212765961</v>
      </c>
      <c r="L5" s="4">
        <v>0.85804416403785488</v>
      </c>
      <c r="M5" s="4">
        <v>0.5</v>
      </c>
      <c r="N5" s="4">
        <v>0.70833333333333337</v>
      </c>
      <c r="O5" s="4">
        <v>0.89423076923076927</v>
      </c>
      <c r="P5" s="4">
        <v>0.52129664530719944</v>
      </c>
    </row>
    <row r="6" spans="1:43" ht="25.5" x14ac:dyDescent="0.2">
      <c r="A6" s="34" t="s">
        <v>20</v>
      </c>
      <c r="B6" s="5">
        <v>67.333333333333329</v>
      </c>
      <c r="C6" s="5">
        <v>50.639024390243904</v>
      </c>
      <c r="D6" s="5">
        <v>44.611111111111114</v>
      </c>
      <c r="E6" s="5">
        <v>84.5</v>
      </c>
      <c r="F6" s="5">
        <v>44.341614906832298</v>
      </c>
      <c r="G6" s="5">
        <v>103</v>
      </c>
      <c r="H6" s="5">
        <v>13.8125</v>
      </c>
      <c r="I6" s="5">
        <v>14.583333333333334</v>
      </c>
      <c r="J6" s="5">
        <v>22.340740740740742</v>
      </c>
      <c r="K6" s="5">
        <v>92.964028776978424</v>
      </c>
      <c r="L6" s="5">
        <v>29.827205882352942</v>
      </c>
      <c r="M6" s="5">
        <v>1.75</v>
      </c>
      <c r="N6" s="5">
        <v>16.735294117647058</v>
      </c>
      <c r="O6" s="5">
        <v>61.333333333333336</v>
      </c>
      <c r="P6" s="5">
        <v>45.715835140997832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43" ht="34.5" customHeight="1" x14ac:dyDescent="0.2">
      <c r="A2" s="1" t="s">
        <v>43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>
        <v>387</v>
      </c>
      <c r="C3" s="2">
        <v>803</v>
      </c>
      <c r="D3" s="2">
        <v>335</v>
      </c>
      <c r="E3" s="2">
        <v>369</v>
      </c>
      <c r="F3" s="2">
        <v>420</v>
      </c>
      <c r="G3" s="2">
        <v>555</v>
      </c>
      <c r="H3" s="2">
        <v>452</v>
      </c>
      <c r="I3" s="2">
        <v>557</v>
      </c>
      <c r="J3" s="2">
        <v>582</v>
      </c>
      <c r="K3" s="2">
        <v>177</v>
      </c>
      <c r="L3" s="2">
        <v>544</v>
      </c>
      <c r="M3" s="2">
        <v>102</v>
      </c>
      <c r="N3" s="2">
        <v>752</v>
      </c>
      <c r="O3" s="2">
        <v>612</v>
      </c>
      <c r="P3" s="53">
        <v>6647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>
        <v>317</v>
      </c>
      <c r="C4" s="52">
        <v>656</v>
      </c>
      <c r="D4" s="52">
        <v>175</v>
      </c>
      <c r="E4" s="52">
        <v>311</v>
      </c>
      <c r="F4" s="52">
        <v>417</v>
      </c>
      <c r="G4" s="52">
        <v>71</v>
      </c>
      <c r="H4" s="52">
        <v>24</v>
      </c>
      <c r="I4" s="52">
        <v>20</v>
      </c>
      <c r="J4" s="52">
        <v>18</v>
      </c>
      <c r="K4" s="52">
        <v>121</v>
      </c>
      <c r="L4" s="52">
        <v>312</v>
      </c>
      <c r="M4" s="52">
        <v>52</v>
      </c>
      <c r="N4" s="52">
        <v>505</v>
      </c>
      <c r="O4" s="52">
        <v>265</v>
      </c>
      <c r="P4" s="52">
        <v>3264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>
        <v>0.81912144702842382</v>
      </c>
      <c r="C5" s="4">
        <v>0.81693648816936493</v>
      </c>
      <c r="D5" s="4">
        <v>0.52238805970149249</v>
      </c>
      <c r="E5" s="4">
        <v>0.84281842818428188</v>
      </c>
      <c r="F5" s="4">
        <v>0.99285714285714288</v>
      </c>
      <c r="G5" s="4">
        <v>0.12792792792792793</v>
      </c>
      <c r="H5" s="4">
        <v>5.3097345132743362E-2</v>
      </c>
      <c r="I5" s="4">
        <v>3.5906642728904849E-2</v>
      </c>
      <c r="J5" s="4">
        <v>3.0927835051546393E-2</v>
      </c>
      <c r="K5" s="4">
        <v>0.68361581920903958</v>
      </c>
      <c r="L5" s="4">
        <v>0.57352941176470584</v>
      </c>
      <c r="M5" s="4">
        <v>0.50980392156862742</v>
      </c>
      <c r="N5" s="4">
        <v>0.67154255319148937</v>
      </c>
      <c r="O5" s="4">
        <v>0.43300653594771243</v>
      </c>
      <c r="P5" s="4">
        <v>0.49104859335038364</v>
      </c>
    </row>
    <row r="6" spans="1:43" ht="25.5" x14ac:dyDescent="0.2">
      <c r="A6" s="34" t="s">
        <v>20</v>
      </c>
      <c r="B6" s="5">
        <v>52.649842271293373</v>
      </c>
      <c r="C6" s="5">
        <v>40.746951219512198</v>
      </c>
      <c r="D6" s="5">
        <v>59.177142857142854</v>
      </c>
      <c r="E6" s="5">
        <v>103.37620578778134</v>
      </c>
      <c r="F6" s="5">
        <v>60.366906474820141</v>
      </c>
      <c r="G6" s="5">
        <v>37.338028169014088</v>
      </c>
      <c r="H6" s="5">
        <v>11.791666666666666</v>
      </c>
      <c r="I6" s="5">
        <v>16.95</v>
      </c>
      <c r="J6" s="5">
        <v>33.777777777777779</v>
      </c>
      <c r="K6" s="5">
        <v>40.32231404958678</v>
      </c>
      <c r="L6" s="5">
        <v>29.01923076923077</v>
      </c>
      <c r="M6" s="5">
        <v>20.596153846153847</v>
      </c>
      <c r="N6" s="5">
        <v>31.497029702970298</v>
      </c>
      <c r="O6" s="5">
        <v>35.649056603773587</v>
      </c>
      <c r="P6" s="5">
        <v>47.590992647058826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46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>
        <v>463</v>
      </c>
      <c r="C3" s="2">
        <v>1966</v>
      </c>
      <c r="D3" s="2">
        <v>539</v>
      </c>
      <c r="E3" s="2">
        <v>140</v>
      </c>
      <c r="F3" s="2">
        <v>426</v>
      </c>
      <c r="G3" s="2">
        <v>1354</v>
      </c>
      <c r="H3" s="2">
        <v>816</v>
      </c>
      <c r="I3" s="2">
        <v>1001</v>
      </c>
      <c r="J3" s="2">
        <v>348</v>
      </c>
      <c r="K3" s="2">
        <v>218</v>
      </c>
      <c r="L3" s="2">
        <v>477</v>
      </c>
      <c r="M3" s="2">
        <v>220</v>
      </c>
      <c r="N3" s="2">
        <v>1253</v>
      </c>
      <c r="O3" s="2">
        <v>253</v>
      </c>
      <c r="P3" s="53">
        <v>9474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>
        <v>373</v>
      </c>
      <c r="C4" s="52">
        <v>1360</v>
      </c>
      <c r="D4" s="52">
        <v>464</v>
      </c>
      <c r="E4" s="52">
        <v>136</v>
      </c>
      <c r="F4" s="52">
        <v>371</v>
      </c>
      <c r="G4" s="52">
        <v>107</v>
      </c>
      <c r="H4" s="52">
        <v>650</v>
      </c>
      <c r="I4" s="52">
        <v>477</v>
      </c>
      <c r="J4" s="52">
        <v>301</v>
      </c>
      <c r="K4" s="52">
        <v>200</v>
      </c>
      <c r="L4" s="52">
        <v>147</v>
      </c>
      <c r="M4" s="52">
        <v>58</v>
      </c>
      <c r="N4" s="52">
        <v>1012</v>
      </c>
      <c r="O4" s="52">
        <v>78</v>
      </c>
      <c r="P4" s="52">
        <v>5734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>
        <v>0.80561555075593949</v>
      </c>
      <c r="C5" s="4">
        <v>0.69175991861648012</v>
      </c>
      <c r="D5" s="4">
        <v>0.86085343228200373</v>
      </c>
      <c r="E5" s="4">
        <v>0.97142857142857142</v>
      </c>
      <c r="F5" s="4">
        <v>0.87089201877934275</v>
      </c>
      <c r="G5" s="4">
        <v>7.9025110782865587E-2</v>
      </c>
      <c r="H5" s="4">
        <v>0.79656862745098034</v>
      </c>
      <c r="I5" s="4">
        <v>0.47652347652347654</v>
      </c>
      <c r="J5" s="4">
        <v>0.86494252873563215</v>
      </c>
      <c r="K5" s="4">
        <v>0.91743119266055051</v>
      </c>
      <c r="L5" s="4">
        <v>0.3081761006289308</v>
      </c>
      <c r="M5" s="4">
        <v>0.26363636363636361</v>
      </c>
      <c r="N5" s="4">
        <v>0.80766161213088583</v>
      </c>
      <c r="O5" s="4">
        <v>0.30830039525691699</v>
      </c>
      <c r="P5" s="4">
        <v>0.60523538104285413</v>
      </c>
    </row>
    <row r="6" spans="1:43" ht="25.5" x14ac:dyDescent="0.2">
      <c r="A6" s="34" t="s">
        <v>20</v>
      </c>
      <c r="B6" s="5">
        <v>34.919571045576404</v>
      </c>
      <c r="C6" s="5">
        <v>82.60588235294118</v>
      </c>
      <c r="D6" s="5">
        <v>52.543103448275865</v>
      </c>
      <c r="E6" s="5">
        <v>21.727941176470587</v>
      </c>
      <c r="F6" s="5">
        <v>68.431266846361183</v>
      </c>
      <c r="G6" s="5">
        <v>30.364485981308412</v>
      </c>
      <c r="H6" s="5">
        <v>57.315384615384616</v>
      </c>
      <c r="I6" s="5">
        <v>46.951781970649897</v>
      </c>
      <c r="J6" s="5">
        <v>27.707641196013288</v>
      </c>
      <c r="K6" s="5">
        <v>31.385000000000002</v>
      </c>
      <c r="L6" s="5">
        <v>7.8367346938775508</v>
      </c>
      <c r="M6" s="5">
        <v>28.53448275862069</v>
      </c>
      <c r="N6" s="5">
        <v>72.980237154150203</v>
      </c>
      <c r="O6" s="5">
        <v>12.371794871794872</v>
      </c>
      <c r="P6" s="5">
        <v>58.115974886641091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49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>
        <v>991</v>
      </c>
      <c r="C3" s="2">
        <v>1233</v>
      </c>
      <c r="D3" s="2" t="s">
        <v>60</v>
      </c>
      <c r="E3" s="2" t="s">
        <v>60</v>
      </c>
      <c r="F3" s="2">
        <v>742</v>
      </c>
      <c r="G3" s="2">
        <v>786</v>
      </c>
      <c r="H3" s="2">
        <v>44</v>
      </c>
      <c r="I3" s="2">
        <v>321</v>
      </c>
      <c r="J3" s="2">
        <v>89</v>
      </c>
      <c r="K3" s="2">
        <v>287</v>
      </c>
      <c r="L3" s="2">
        <v>264</v>
      </c>
      <c r="M3" s="2" t="s">
        <v>60</v>
      </c>
      <c r="N3" s="2">
        <v>125</v>
      </c>
      <c r="O3" s="2">
        <v>188</v>
      </c>
      <c r="P3" s="53">
        <v>5070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>
        <v>948</v>
      </c>
      <c r="C4" s="52">
        <v>1057</v>
      </c>
      <c r="D4" s="52" t="s">
        <v>60</v>
      </c>
      <c r="E4" s="52" t="s">
        <v>60</v>
      </c>
      <c r="F4" s="52">
        <v>631</v>
      </c>
      <c r="G4" s="52">
        <v>422</v>
      </c>
      <c r="H4" s="52">
        <v>21</v>
      </c>
      <c r="I4" s="52">
        <v>92</v>
      </c>
      <c r="J4" s="52">
        <v>88</v>
      </c>
      <c r="K4" s="52">
        <v>265</v>
      </c>
      <c r="L4" s="52">
        <v>205</v>
      </c>
      <c r="M4" s="52" t="s">
        <v>60</v>
      </c>
      <c r="N4" s="52">
        <v>89</v>
      </c>
      <c r="O4" s="52">
        <v>128</v>
      </c>
      <c r="P4" s="52">
        <v>3946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>
        <v>0.9566094853683148</v>
      </c>
      <c r="C5" s="4">
        <v>0.85725871857258718</v>
      </c>
      <c r="D5" s="4" t="s">
        <v>62</v>
      </c>
      <c r="E5" s="4" t="s">
        <v>62</v>
      </c>
      <c r="F5" s="4">
        <v>0.85040431266846361</v>
      </c>
      <c r="G5" s="4">
        <v>0.53689567430025442</v>
      </c>
      <c r="H5" s="4">
        <v>0.47727272727272729</v>
      </c>
      <c r="I5" s="4">
        <v>0.28660436137071649</v>
      </c>
      <c r="J5" s="4">
        <v>0.9887640449438202</v>
      </c>
      <c r="K5" s="4">
        <v>0.9233449477351916</v>
      </c>
      <c r="L5" s="4">
        <v>0.77651515151515149</v>
      </c>
      <c r="M5" s="4" t="s">
        <v>62</v>
      </c>
      <c r="N5" s="4">
        <v>0.71199999999999997</v>
      </c>
      <c r="O5" s="4">
        <v>0.68085106382978722</v>
      </c>
      <c r="P5" s="4">
        <v>0.77830374753451681</v>
      </c>
    </row>
    <row r="6" spans="1:43" ht="25.5" x14ac:dyDescent="0.2">
      <c r="A6" s="34" t="s">
        <v>20</v>
      </c>
      <c r="B6" s="5">
        <v>114.36181434599156</v>
      </c>
      <c r="C6" s="5">
        <v>90.18637653736991</v>
      </c>
      <c r="D6" s="5" t="s">
        <v>60</v>
      </c>
      <c r="E6" s="5" t="s">
        <v>60</v>
      </c>
      <c r="F6" s="5">
        <v>111.0919175911252</v>
      </c>
      <c r="G6" s="5">
        <v>27.234597156398106</v>
      </c>
      <c r="H6" s="5">
        <v>12.952380952380953</v>
      </c>
      <c r="I6" s="5">
        <v>14.054347826086957</v>
      </c>
      <c r="J6" s="5">
        <v>37.204545454545453</v>
      </c>
      <c r="K6" s="5">
        <v>69.452830188679243</v>
      </c>
      <c r="L6" s="5">
        <v>23.46829268292683</v>
      </c>
      <c r="M6" s="5" t="s">
        <v>60</v>
      </c>
      <c r="N6" s="5">
        <v>15.640449438202246</v>
      </c>
      <c r="O6" s="5">
        <v>20.7265625</v>
      </c>
      <c r="P6" s="5">
        <v>80.444500760263551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69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>
        <v>1959</v>
      </c>
      <c r="C3" s="2">
        <v>4560</v>
      </c>
      <c r="D3" s="2">
        <v>1441</v>
      </c>
      <c r="E3" s="2">
        <v>1393</v>
      </c>
      <c r="F3" s="2">
        <v>7444</v>
      </c>
      <c r="G3" s="2">
        <v>7958</v>
      </c>
      <c r="H3" s="2">
        <v>1298</v>
      </c>
      <c r="I3" s="2">
        <v>1653</v>
      </c>
      <c r="J3" s="2">
        <v>1535</v>
      </c>
      <c r="K3" s="2">
        <v>1641</v>
      </c>
      <c r="L3" s="2">
        <v>4524</v>
      </c>
      <c r="M3" s="2">
        <v>725</v>
      </c>
      <c r="N3" s="2">
        <v>2863</v>
      </c>
      <c r="O3" s="2">
        <v>3013</v>
      </c>
      <c r="P3" s="53">
        <v>42007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52">
        <v>1733</v>
      </c>
      <c r="C4" s="52">
        <v>3321</v>
      </c>
      <c r="D4" s="52">
        <v>1034</v>
      </c>
      <c r="E4" s="52">
        <v>1214</v>
      </c>
      <c r="F4" s="52">
        <v>6679</v>
      </c>
      <c r="G4" s="52">
        <v>7145</v>
      </c>
      <c r="H4" s="52">
        <v>266</v>
      </c>
      <c r="I4" s="52">
        <v>1101</v>
      </c>
      <c r="J4" s="52">
        <v>1493</v>
      </c>
      <c r="K4" s="52">
        <v>941</v>
      </c>
      <c r="L4" s="52">
        <v>3826</v>
      </c>
      <c r="M4" s="52">
        <v>521</v>
      </c>
      <c r="N4" s="52">
        <v>2077</v>
      </c>
      <c r="O4" s="52">
        <v>2618</v>
      </c>
      <c r="P4" s="52">
        <v>33969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>
        <v>0.88463501786625831</v>
      </c>
      <c r="C5" s="4">
        <v>0.72828947368421049</v>
      </c>
      <c r="D5" s="4">
        <v>0.71755725190839692</v>
      </c>
      <c r="E5" s="4">
        <v>0.87150035893754485</v>
      </c>
      <c r="F5" s="4">
        <v>0.89723267060720047</v>
      </c>
      <c r="G5" s="4">
        <v>0.89783865292787135</v>
      </c>
      <c r="H5" s="4">
        <v>0.2049306625577812</v>
      </c>
      <c r="I5" s="4">
        <v>0.66606170598911074</v>
      </c>
      <c r="J5" s="4">
        <v>0.9726384364820847</v>
      </c>
      <c r="K5" s="4">
        <v>0.57343083485679469</v>
      </c>
      <c r="L5" s="4">
        <v>0.84571175950486299</v>
      </c>
      <c r="M5" s="4">
        <v>0.71862068965517245</v>
      </c>
      <c r="N5" s="4">
        <v>0.72546280125742224</v>
      </c>
      <c r="O5" s="4">
        <v>0.86890142714902086</v>
      </c>
      <c r="P5" s="4">
        <v>0.80865093912919273</v>
      </c>
    </row>
    <row r="6" spans="1:43" ht="25.5" x14ac:dyDescent="0.2">
      <c r="A6" s="34" t="s">
        <v>20</v>
      </c>
      <c r="B6" s="5">
        <v>68.122331217541841</v>
      </c>
      <c r="C6" s="5">
        <v>143.44203553146642</v>
      </c>
      <c r="D6" s="5">
        <v>108.90715667311412</v>
      </c>
      <c r="E6" s="5">
        <v>93.748764415156501</v>
      </c>
      <c r="F6" s="5">
        <v>219.43015421470281</v>
      </c>
      <c r="G6" s="5">
        <v>76.050524842547233</v>
      </c>
      <c r="H6" s="5">
        <v>30.954887218045112</v>
      </c>
      <c r="I6" s="5">
        <v>93.681198910081747</v>
      </c>
      <c r="J6" s="5">
        <v>43.381111855324846</v>
      </c>
      <c r="K6" s="5">
        <v>104.43995749202976</v>
      </c>
      <c r="L6" s="5">
        <v>72.132775744903299</v>
      </c>
      <c r="M6" s="5">
        <v>64.48368522072937</v>
      </c>
      <c r="N6" s="5">
        <v>42.251805488685605</v>
      </c>
      <c r="O6" s="5">
        <v>144.44041252864781</v>
      </c>
      <c r="P6" s="5">
        <v>114.21307662869087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Q1233"/>
  <sheetViews>
    <sheetView showGridLines="0" workbookViewId="0">
      <selection activeCell="H13" sqref="H13"/>
    </sheetView>
  </sheetViews>
  <sheetFormatPr baseColWidth="10" defaultColWidth="11.42578125" defaultRowHeight="12.75" x14ac:dyDescent="0.2"/>
  <cols>
    <col min="1" max="1" width="36.42578125" customWidth="1"/>
    <col min="2" max="15" width="12.7109375" customWidth="1"/>
    <col min="16" max="16" width="11.42578125" style="6"/>
  </cols>
  <sheetData>
    <row r="1" spans="1:43" ht="47.25" customHeight="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43" ht="34.5" customHeight="1" x14ac:dyDescent="0.2">
      <c r="A2" s="1" t="s">
        <v>55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43" s="3" customFormat="1" ht="26.1" customHeight="1" x14ac:dyDescent="0.2">
      <c r="A3" s="32" t="s">
        <v>17</v>
      </c>
      <c r="B3" s="2">
        <v>257</v>
      </c>
      <c r="C3" s="2">
        <v>838</v>
      </c>
      <c r="D3" s="2">
        <v>191</v>
      </c>
      <c r="E3" s="2">
        <v>541</v>
      </c>
      <c r="F3" s="2">
        <v>886</v>
      </c>
      <c r="G3" s="2">
        <v>601</v>
      </c>
      <c r="H3" s="2">
        <v>920</v>
      </c>
      <c r="I3" s="2">
        <v>469</v>
      </c>
      <c r="J3" s="2">
        <v>407</v>
      </c>
      <c r="K3" s="2">
        <v>509</v>
      </c>
      <c r="L3" s="2">
        <v>1715</v>
      </c>
      <c r="M3" s="2">
        <v>158</v>
      </c>
      <c r="N3" s="2">
        <v>477</v>
      </c>
      <c r="O3" s="2">
        <v>137</v>
      </c>
      <c r="P3" s="68">
        <v>8106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5" customFormat="1" ht="26.1" customHeight="1" x14ac:dyDescent="0.2">
      <c r="A4" s="54" t="s">
        <v>18</v>
      </c>
      <c r="B4" s="69">
        <v>200</v>
      </c>
      <c r="C4" s="69">
        <v>686</v>
      </c>
      <c r="D4" s="69">
        <v>176</v>
      </c>
      <c r="E4" s="69">
        <v>516</v>
      </c>
      <c r="F4" s="69">
        <v>745</v>
      </c>
      <c r="G4" s="69">
        <v>419</v>
      </c>
      <c r="H4" s="69">
        <v>780</v>
      </c>
      <c r="I4" s="69">
        <v>197</v>
      </c>
      <c r="J4" s="69">
        <v>369</v>
      </c>
      <c r="K4" s="69">
        <v>507</v>
      </c>
      <c r="L4" s="69">
        <v>1076</v>
      </c>
      <c r="M4" s="69">
        <v>150</v>
      </c>
      <c r="N4" s="69">
        <v>381</v>
      </c>
      <c r="O4" s="69">
        <v>134</v>
      </c>
      <c r="P4" s="70">
        <v>6336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ht="35.25" customHeight="1" x14ac:dyDescent="0.2">
      <c r="A5" s="33" t="s">
        <v>19</v>
      </c>
      <c r="B5" s="4">
        <v>0.77821011673151752</v>
      </c>
      <c r="C5" s="4">
        <v>0.81861575178997614</v>
      </c>
      <c r="D5" s="4">
        <v>0.92146596858638741</v>
      </c>
      <c r="E5" s="4">
        <v>0.95378927911275413</v>
      </c>
      <c r="F5" s="4">
        <v>0.84085778781038378</v>
      </c>
      <c r="G5" s="4">
        <v>0.69717138103161402</v>
      </c>
      <c r="H5" s="4">
        <v>0.84782608695652173</v>
      </c>
      <c r="I5" s="4">
        <v>0.42004264392324092</v>
      </c>
      <c r="J5" s="4">
        <v>0.90663390663390664</v>
      </c>
      <c r="K5" s="4">
        <v>0.99607072691552068</v>
      </c>
      <c r="L5" s="4">
        <v>0.62740524781341112</v>
      </c>
      <c r="M5" s="4">
        <v>0.94936708860759489</v>
      </c>
      <c r="N5" s="4">
        <v>0.79874213836477992</v>
      </c>
      <c r="O5" s="4">
        <v>0.97810218978102192</v>
      </c>
      <c r="P5" s="71">
        <v>0.78164322723908219</v>
      </c>
    </row>
    <row r="6" spans="1:43" ht="25.5" x14ac:dyDescent="0.2">
      <c r="A6" s="34" t="s">
        <v>20</v>
      </c>
      <c r="B6" s="5">
        <v>36.049999999999997</v>
      </c>
      <c r="C6" s="5">
        <v>33.497084548104958</v>
      </c>
      <c r="D6" s="5">
        <v>45.392045454545453</v>
      </c>
      <c r="E6" s="5">
        <v>200.52713178294573</v>
      </c>
      <c r="F6" s="5">
        <v>76.032214765100676</v>
      </c>
      <c r="G6" s="5">
        <v>17.133651551312649</v>
      </c>
      <c r="H6" s="5">
        <v>106.60512820512821</v>
      </c>
      <c r="I6" s="5">
        <v>225.05076142131981</v>
      </c>
      <c r="J6" s="5">
        <v>50.051490514905147</v>
      </c>
      <c r="K6" s="5">
        <v>86.838264299802759</v>
      </c>
      <c r="L6" s="5">
        <v>94.40055762081785</v>
      </c>
      <c r="M6" s="5">
        <v>136.82666666666665</v>
      </c>
      <c r="N6" s="5">
        <v>18.286089238845143</v>
      </c>
      <c r="O6" s="5">
        <v>35.514925373134325</v>
      </c>
      <c r="P6" s="72">
        <v>83.53551136363636</v>
      </c>
    </row>
    <row r="7" spans="1:43" ht="15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43" ht="15" x14ac:dyDescent="0.25">
      <c r="B9" s="20"/>
    </row>
    <row r="10" spans="1:43" ht="15" x14ac:dyDescent="0.25">
      <c r="B10" s="20"/>
    </row>
    <row r="11" spans="1:43" ht="15" x14ac:dyDescent="0.25">
      <c r="B11" s="20"/>
    </row>
    <row r="12" spans="1:43" ht="15" x14ac:dyDescent="0.25">
      <c r="B12" s="20"/>
    </row>
    <row r="13" spans="1:43" x14ac:dyDescent="0.2">
      <c r="P13"/>
    </row>
    <row r="14" spans="1:43" x14ac:dyDescent="0.2">
      <c r="P14"/>
    </row>
    <row r="15" spans="1:43" x14ac:dyDescent="0.2">
      <c r="P15"/>
    </row>
    <row r="16" spans="1:43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R36"/>
  <sheetViews>
    <sheetView zoomScale="80" zoomScaleNormal="80" workbookViewId="0">
      <selection activeCell="N13" sqref="N13:N14"/>
    </sheetView>
  </sheetViews>
  <sheetFormatPr baseColWidth="10" defaultColWidth="11.42578125" defaultRowHeight="12.75" x14ac:dyDescent="0.2"/>
  <cols>
    <col min="1" max="1" width="34.85546875" customWidth="1"/>
    <col min="2" max="15" width="11.42578125" customWidth="1"/>
  </cols>
  <sheetData>
    <row r="1" spans="1:16" ht="18.75" x14ac:dyDescent="0.3">
      <c r="A1" s="21" t="s">
        <v>70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8.75" x14ac:dyDescent="0.3">
      <c r="A2" s="21" t="s">
        <v>71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5" x14ac:dyDescent="0.25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25.5" x14ac:dyDescent="0.2">
      <c r="A4" s="25" t="s">
        <v>72</v>
      </c>
      <c r="B4" s="26" t="s">
        <v>2</v>
      </c>
      <c r="C4" s="26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39" t="s">
        <v>15</v>
      </c>
      <c r="P4" s="42" t="s">
        <v>16</v>
      </c>
    </row>
    <row r="5" spans="1:16" x14ac:dyDescent="0.2">
      <c r="A5" s="37" t="s">
        <v>23</v>
      </c>
      <c r="B5" s="38"/>
      <c r="C5" s="38">
        <v>1</v>
      </c>
      <c r="D5" s="38"/>
      <c r="E5" s="38"/>
      <c r="F5" s="38"/>
      <c r="G5" s="38"/>
      <c r="H5" s="38"/>
      <c r="I5" s="38">
        <v>51</v>
      </c>
      <c r="J5" s="38">
        <v>1</v>
      </c>
      <c r="K5" s="38"/>
      <c r="L5" s="38"/>
      <c r="M5" s="38"/>
      <c r="N5" s="38"/>
      <c r="O5" s="40">
        <v>5</v>
      </c>
      <c r="P5" s="43">
        <f>SUM(B5:O5)</f>
        <v>58</v>
      </c>
    </row>
    <row r="6" spans="1:16" x14ac:dyDescent="0.2">
      <c r="A6" s="27" t="s">
        <v>26</v>
      </c>
      <c r="B6" s="28"/>
      <c r="C6" s="28"/>
      <c r="D6" s="28"/>
      <c r="E6" s="28">
        <v>1</v>
      </c>
      <c r="F6" s="28"/>
      <c r="G6" s="28"/>
      <c r="H6" s="28"/>
      <c r="I6" s="28">
        <v>166</v>
      </c>
      <c r="J6" s="28"/>
      <c r="K6" s="28"/>
      <c r="L6" s="28"/>
      <c r="M6" s="28">
        <v>336</v>
      </c>
      <c r="N6" s="28"/>
      <c r="O6" s="41">
        <v>1</v>
      </c>
      <c r="P6" s="44">
        <f t="shared" ref="P6:P33" si="0">SUM(B6:O6)</f>
        <v>504</v>
      </c>
    </row>
    <row r="7" spans="1:16" x14ac:dyDescent="0.2">
      <c r="A7" s="27" t="s">
        <v>29</v>
      </c>
      <c r="B7" s="28"/>
      <c r="C7" s="28">
        <v>2</v>
      </c>
      <c r="D7" s="28"/>
      <c r="E7" s="28"/>
      <c r="F7" s="28"/>
      <c r="G7" s="28"/>
      <c r="H7" s="28"/>
      <c r="I7" s="28">
        <v>312</v>
      </c>
      <c r="J7" s="28"/>
      <c r="K7" s="28"/>
      <c r="L7" s="28"/>
      <c r="M7" s="28"/>
      <c r="N7" s="28"/>
      <c r="O7" s="41"/>
      <c r="P7" s="44">
        <f t="shared" si="0"/>
        <v>314</v>
      </c>
    </row>
    <row r="8" spans="1:16" x14ac:dyDescent="0.2">
      <c r="A8" s="27" t="s">
        <v>32</v>
      </c>
      <c r="B8" s="28"/>
      <c r="C8" s="28">
        <v>3</v>
      </c>
      <c r="D8" s="28"/>
      <c r="E8" s="28">
        <v>7</v>
      </c>
      <c r="F8" s="28"/>
      <c r="G8" s="28"/>
      <c r="H8" s="28"/>
      <c r="I8" s="28">
        <v>4</v>
      </c>
      <c r="J8" s="28"/>
      <c r="K8" s="28">
        <v>4</v>
      </c>
      <c r="L8" s="28"/>
      <c r="M8" s="28">
        <v>67</v>
      </c>
      <c r="N8" s="28"/>
      <c r="O8" s="41"/>
      <c r="P8" s="44">
        <f t="shared" si="0"/>
        <v>85</v>
      </c>
    </row>
    <row r="9" spans="1:16" ht="15.75" customHeight="1" x14ac:dyDescent="0.2">
      <c r="A9" s="27" t="s">
        <v>38</v>
      </c>
      <c r="B9" s="28"/>
      <c r="C9" s="28">
        <v>2</v>
      </c>
      <c r="D9" s="28"/>
      <c r="E9" s="28"/>
      <c r="F9" s="28"/>
      <c r="G9" s="28"/>
      <c r="H9" s="28"/>
      <c r="I9" s="28">
        <v>760</v>
      </c>
      <c r="J9" s="28">
        <v>14</v>
      </c>
      <c r="K9" s="28">
        <v>1</v>
      </c>
      <c r="L9" s="28"/>
      <c r="M9" s="28">
        <v>1</v>
      </c>
      <c r="N9" s="28"/>
      <c r="O9" s="41">
        <v>1</v>
      </c>
      <c r="P9" s="44">
        <f t="shared" si="0"/>
        <v>779</v>
      </c>
    </row>
    <row r="10" spans="1:16" x14ac:dyDescent="0.2">
      <c r="A10" s="27" t="s">
        <v>41</v>
      </c>
      <c r="B10" s="28"/>
      <c r="C10" s="28"/>
      <c r="D10" s="28"/>
      <c r="E10" s="28"/>
      <c r="F10" s="28"/>
      <c r="G10" s="28"/>
      <c r="H10" s="28"/>
      <c r="I10" s="28">
        <v>10</v>
      </c>
      <c r="J10" s="28"/>
      <c r="K10" s="28"/>
      <c r="L10" s="28"/>
      <c r="M10" s="28"/>
      <c r="N10" s="28"/>
      <c r="O10" s="41"/>
      <c r="P10" s="44">
        <f t="shared" si="0"/>
        <v>10</v>
      </c>
    </row>
    <row r="11" spans="1:16" x14ac:dyDescent="0.2">
      <c r="A11" s="27" t="s">
        <v>64</v>
      </c>
      <c r="B11" s="28"/>
      <c r="C11" s="28"/>
      <c r="D11" s="28"/>
      <c r="E11" s="28"/>
      <c r="F11" s="28"/>
      <c r="G11" s="28"/>
      <c r="H11" s="28"/>
      <c r="I11" s="28">
        <v>2</v>
      </c>
      <c r="J11" s="28"/>
      <c r="K11" s="28"/>
      <c r="L11" s="28"/>
      <c r="M11" s="28"/>
      <c r="N11" s="28"/>
      <c r="O11" s="41"/>
      <c r="P11" s="44">
        <f t="shared" si="0"/>
        <v>2</v>
      </c>
    </row>
    <row r="12" spans="1:16" x14ac:dyDescent="0.2">
      <c r="A12" s="27" t="s">
        <v>65</v>
      </c>
      <c r="B12" s="28"/>
      <c r="C12" s="28">
        <v>24</v>
      </c>
      <c r="D12" s="28"/>
      <c r="E12" s="28"/>
      <c r="F12" s="28"/>
      <c r="G12" s="28"/>
      <c r="H12" s="28"/>
      <c r="I12" s="28">
        <v>38</v>
      </c>
      <c r="J12" s="28"/>
      <c r="K12" s="28"/>
      <c r="L12" s="28"/>
      <c r="M12" s="28"/>
      <c r="N12" s="28"/>
      <c r="O12" s="41"/>
      <c r="P12" s="44">
        <f t="shared" si="0"/>
        <v>62</v>
      </c>
    </row>
    <row r="13" spans="1:16" x14ac:dyDescent="0.2">
      <c r="A13" s="27" t="s">
        <v>50</v>
      </c>
      <c r="B13" s="28"/>
      <c r="C13" s="28"/>
      <c r="D13" s="28"/>
      <c r="E13" s="28"/>
      <c r="F13" s="28"/>
      <c r="G13" s="28"/>
      <c r="H13" s="28"/>
      <c r="I13" s="28">
        <v>2</v>
      </c>
      <c r="J13" s="28"/>
      <c r="K13" s="28"/>
      <c r="L13" s="28"/>
      <c r="M13" s="28"/>
      <c r="N13" s="28"/>
      <c r="O13" s="41"/>
      <c r="P13" s="44">
        <f t="shared" si="0"/>
        <v>2</v>
      </c>
    </row>
    <row r="14" spans="1:16" x14ac:dyDescent="0.2">
      <c r="A14" s="27" t="s">
        <v>53</v>
      </c>
      <c r="B14" s="28"/>
      <c r="C14" s="28"/>
      <c r="D14" s="28"/>
      <c r="E14" s="28">
        <v>7</v>
      </c>
      <c r="F14" s="28"/>
      <c r="G14" s="28"/>
      <c r="H14" s="28"/>
      <c r="I14" s="28">
        <v>546</v>
      </c>
      <c r="J14" s="28"/>
      <c r="K14" s="28"/>
      <c r="L14" s="28"/>
      <c r="M14" s="28"/>
      <c r="N14" s="28">
        <v>1342</v>
      </c>
      <c r="O14" s="41"/>
      <c r="P14" s="44">
        <f t="shared" si="0"/>
        <v>1895</v>
      </c>
    </row>
    <row r="15" spans="1:16" x14ac:dyDescent="0.2">
      <c r="A15" s="27" t="s">
        <v>56</v>
      </c>
      <c r="B15" s="28"/>
      <c r="C15" s="28">
        <v>1</v>
      </c>
      <c r="D15" s="28">
        <v>68</v>
      </c>
      <c r="E15" s="28">
        <v>2</v>
      </c>
      <c r="F15" s="28"/>
      <c r="G15" s="28"/>
      <c r="H15" s="28"/>
      <c r="I15" s="28">
        <v>162</v>
      </c>
      <c r="J15" s="28">
        <v>21</v>
      </c>
      <c r="K15" s="28">
        <v>1</v>
      </c>
      <c r="L15" s="28"/>
      <c r="M15" s="28">
        <v>265</v>
      </c>
      <c r="N15" s="28">
        <v>1</v>
      </c>
      <c r="O15" s="41">
        <v>1</v>
      </c>
      <c r="P15" s="44">
        <f t="shared" si="0"/>
        <v>522</v>
      </c>
    </row>
    <row r="16" spans="1:16" x14ac:dyDescent="0.2">
      <c r="A16" s="27" t="s">
        <v>24</v>
      </c>
      <c r="B16" s="28"/>
      <c r="C16" s="28"/>
      <c r="D16" s="28"/>
      <c r="E16" s="28"/>
      <c r="F16" s="28"/>
      <c r="G16" s="28"/>
      <c r="H16" s="28"/>
      <c r="I16" s="28">
        <v>106</v>
      </c>
      <c r="J16" s="28">
        <v>3</v>
      </c>
      <c r="K16" s="28"/>
      <c r="L16" s="28"/>
      <c r="M16" s="28"/>
      <c r="N16" s="28"/>
      <c r="O16" s="41">
        <v>261</v>
      </c>
      <c r="P16" s="44">
        <f t="shared" si="0"/>
        <v>370</v>
      </c>
    </row>
    <row r="17" spans="1:16" x14ac:dyDescent="0.2">
      <c r="A17" s="27" t="s">
        <v>30</v>
      </c>
      <c r="B17" s="28"/>
      <c r="C17" s="28"/>
      <c r="D17" s="28"/>
      <c r="E17" s="28">
        <v>1</v>
      </c>
      <c r="F17" s="28"/>
      <c r="G17" s="28"/>
      <c r="H17" s="28"/>
      <c r="I17" s="28">
        <v>222</v>
      </c>
      <c r="J17" s="28">
        <v>22</v>
      </c>
      <c r="K17" s="28">
        <v>1</v>
      </c>
      <c r="L17" s="28"/>
      <c r="M17" s="28">
        <v>578</v>
      </c>
      <c r="N17" s="28">
        <v>3</v>
      </c>
      <c r="O17" s="41">
        <v>311</v>
      </c>
      <c r="P17" s="44">
        <f t="shared" si="0"/>
        <v>1138</v>
      </c>
    </row>
    <row r="18" spans="1:16" x14ac:dyDescent="0.2">
      <c r="A18" s="27" t="s">
        <v>73</v>
      </c>
      <c r="B18" s="28"/>
      <c r="C18" s="28"/>
      <c r="D18" s="28"/>
      <c r="E18" s="28"/>
      <c r="F18" s="28"/>
      <c r="G18" s="28"/>
      <c r="H18" s="28"/>
      <c r="I18" s="28">
        <v>7</v>
      </c>
      <c r="J18" s="28"/>
      <c r="K18" s="28"/>
      <c r="L18" s="28"/>
      <c r="M18" s="28">
        <v>1</v>
      </c>
      <c r="N18" s="28"/>
      <c r="O18" s="41"/>
      <c r="P18" s="44">
        <f t="shared" si="0"/>
        <v>8</v>
      </c>
    </row>
    <row r="19" spans="1:16" x14ac:dyDescent="0.2">
      <c r="A19" s="27" t="s">
        <v>36</v>
      </c>
      <c r="B19" s="28"/>
      <c r="C19" s="28">
        <v>2</v>
      </c>
      <c r="D19" s="28"/>
      <c r="E19" s="28">
        <v>2</v>
      </c>
      <c r="F19" s="28"/>
      <c r="G19" s="28"/>
      <c r="H19" s="28"/>
      <c r="I19" s="28">
        <v>34</v>
      </c>
      <c r="J19" s="28">
        <v>5</v>
      </c>
      <c r="K19" s="28"/>
      <c r="L19" s="28"/>
      <c r="M19" s="28">
        <v>254</v>
      </c>
      <c r="N19" s="28"/>
      <c r="O19" s="41">
        <v>3</v>
      </c>
      <c r="P19" s="44">
        <f t="shared" si="0"/>
        <v>300</v>
      </c>
    </row>
    <row r="20" spans="1:16" x14ac:dyDescent="0.2">
      <c r="A20" s="27" t="s">
        <v>39</v>
      </c>
      <c r="B20" s="28"/>
      <c r="C20" s="28"/>
      <c r="D20" s="28"/>
      <c r="E20" s="28"/>
      <c r="F20" s="28"/>
      <c r="G20" s="28"/>
      <c r="H20" s="28"/>
      <c r="I20" s="28">
        <v>3</v>
      </c>
      <c r="J20" s="28">
        <v>1</v>
      </c>
      <c r="K20" s="28"/>
      <c r="L20" s="28"/>
      <c r="M20" s="28"/>
      <c r="N20" s="28"/>
      <c r="O20" s="41"/>
      <c r="P20" s="44">
        <f t="shared" si="0"/>
        <v>4</v>
      </c>
    </row>
    <row r="21" spans="1:16" x14ac:dyDescent="0.2">
      <c r="A21" s="27" t="s">
        <v>42</v>
      </c>
      <c r="B21" s="28"/>
      <c r="C21" s="28">
        <v>1</v>
      </c>
      <c r="D21" s="28"/>
      <c r="E21" s="28"/>
      <c r="F21" s="28"/>
      <c r="G21" s="28"/>
      <c r="H21" s="28"/>
      <c r="I21" s="28">
        <v>1</v>
      </c>
      <c r="J21" s="28">
        <v>1</v>
      </c>
      <c r="K21" s="28">
        <v>5</v>
      </c>
      <c r="L21" s="28"/>
      <c r="M21" s="28"/>
      <c r="N21" s="28"/>
      <c r="O21" s="41">
        <v>1</v>
      </c>
      <c r="P21" s="44">
        <f t="shared" si="0"/>
        <v>9</v>
      </c>
    </row>
    <row r="22" spans="1:16" x14ac:dyDescent="0.2">
      <c r="A22" s="27" t="s">
        <v>48</v>
      </c>
      <c r="B22" s="28"/>
      <c r="C22" s="28">
        <v>4</v>
      </c>
      <c r="D22" s="28"/>
      <c r="E22" s="28"/>
      <c r="F22" s="28"/>
      <c r="G22" s="28"/>
      <c r="H22" s="28"/>
      <c r="I22" s="28">
        <v>307</v>
      </c>
      <c r="J22" s="28"/>
      <c r="K22" s="28"/>
      <c r="L22" s="28"/>
      <c r="M22" s="28"/>
      <c r="N22" s="28"/>
      <c r="O22" s="41">
        <v>100</v>
      </c>
      <c r="P22" s="44">
        <f t="shared" si="0"/>
        <v>411</v>
      </c>
    </row>
    <row r="23" spans="1:16" x14ac:dyDescent="0.2">
      <c r="A23" s="27" t="s">
        <v>51</v>
      </c>
      <c r="B23" s="28"/>
      <c r="C23" s="28"/>
      <c r="D23" s="28"/>
      <c r="E23" s="28"/>
      <c r="F23" s="28"/>
      <c r="G23" s="28"/>
      <c r="H23" s="28"/>
      <c r="I23" s="28">
        <v>52</v>
      </c>
      <c r="J23" s="28"/>
      <c r="K23" s="28"/>
      <c r="L23" s="28"/>
      <c r="M23" s="28"/>
      <c r="N23" s="28">
        <v>4</v>
      </c>
      <c r="O23" s="41"/>
      <c r="P23" s="44">
        <f t="shared" si="0"/>
        <v>56</v>
      </c>
    </row>
    <row r="24" spans="1:16" x14ac:dyDescent="0.2">
      <c r="A24" s="27" t="s">
        <v>54</v>
      </c>
      <c r="B24" s="28"/>
      <c r="C24" s="28">
        <v>3</v>
      </c>
      <c r="D24" s="28"/>
      <c r="E24" s="28"/>
      <c r="F24" s="28"/>
      <c r="G24" s="28"/>
      <c r="H24" s="28"/>
      <c r="I24" s="28">
        <v>252</v>
      </c>
      <c r="J24" s="28">
        <v>1</v>
      </c>
      <c r="K24" s="28"/>
      <c r="L24" s="28"/>
      <c r="M24" s="28"/>
      <c r="N24" s="28">
        <v>20</v>
      </c>
      <c r="O24" s="41">
        <v>755</v>
      </c>
      <c r="P24" s="44">
        <f t="shared" si="0"/>
        <v>1031</v>
      </c>
    </row>
    <row r="25" spans="1:16" x14ac:dyDescent="0.2">
      <c r="A25" s="27" t="s">
        <v>25</v>
      </c>
      <c r="B25" s="28"/>
      <c r="C25" s="28">
        <v>13</v>
      </c>
      <c r="D25" s="28"/>
      <c r="E25" s="28">
        <v>1</v>
      </c>
      <c r="F25" s="28"/>
      <c r="G25" s="28"/>
      <c r="H25" s="28"/>
      <c r="I25" s="28"/>
      <c r="J25" s="28"/>
      <c r="K25" s="28"/>
      <c r="L25" s="28"/>
      <c r="M25" s="28"/>
      <c r="N25" s="28">
        <v>1</v>
      </c>
      <c r="O25" s="41"/>
      <c r="P25" s="44">
        <f t="shared" si="0"/>
        <v>15</v>
      </c>
    </row>
    <row r="26" spans="1:16" ht="14.25" customHeight="1" x14ac:dyDescent="0.2">
      <c r="A26" s="27" t="s">
        <v>67</v>
      </c>
      <c r="B26" s="28"/>
      <c r="C26" s="28">
        <v>3</v>
      </c>
      <c r="D26" s="28"/>
      <c r="E26" s="28"/>
      <c r="F26" s="28"/>
      <c r="G26" s="28"/>
      <c r="H26" s="28"/>
      <c r="I26" s="28">
        <v>1727</v>
      </c>
      <c r="J26" s="28">
        <v>68</v>
      </c>
      <c r="K26" s="28">
        <v>1</v>
      </c>
      <c r="L26" s="28"/>
      <c r="M26" s="28">
        <v>289</v>
      </c>
      <c r="N26" s="28">
        <v>27</v>
      </c>
      <c r="O26" s="41">
        <v>5668</v>
      </c>
      <c r="P26" s="44">
        <f t="shared" si="0"/>
        <v>7783</v>
      </c>
    </row>
    <row r="27" spans="1:16" x14ac:dyDescent="0.2">
      <c r="A27" s="27" t="s">
        <v>31</v>
      </c>
      <c r="B27" s="28"/>
      <c r="C27" s="28"/>
      <c r="D27" s="28"/>
      <c r="E27" s="28"/>
      <c r="F27" s="28"/>
      <c r="G27" s="28"/>
      <c r="H27" s="28"/>
      <c r="I27" s="28"/>
      <c r="J27" s="28">
        <v>1</v>
      </c>
      <c r="K27" s="28"/>
      <c r="L27" s="28"/>
      <c r="M27" s="28"/>
      <c r="N27" s="28"/>
      <c r="O27" s="41">
        <v>1</v>
      </c>
      <c r="P27" s="44">
        <f t="shared" si="0"/>
        <v>2</v>
      </c>
    </row>
    <row r="28" spans="1:16" x14ac:dyDescent="0.2">
      <c r="A28" s="27" t="s">
        <v>37</v>
      </c>
      <c r="B28" s="28"/>
      <c r="C28" s="28">
        <v>1</v>
      </c>
      <c r="D28" s="28"/>
      <c r="E28" s="28"/>
      <c r="F28" s="28"/>
      <c r="G28" s="28"/>
      <c r="H28" s="28"/>
      <c r="I28" s="28">
        <v>606</v>
      </c>
      <c r="J28" s="28"/>
      <c r="K28" s="28"/>
      <c r="L28" s="28"/>
      <c r="M28" s="28">
        <v>436</v>
      </c>
      <c r="N28" s="28">
        <v>995</v>
      </c>
      <c r="O28" s="41">
        <v>1408</v>
      </c>
      <c r="P28" s="44">
        <f t="shared" si="0"/>
        <v>3446</v>
      </c>
    </row>
    <row r="29" spans="1:16" x14ac:dyDescent="0.2">
      <c r="A29" s="27" t="s">
        <v>68</v>
      </c>
      <c r="B29" s="28"/>
      <c r="C29" s="28">
        <v>1</v>
      </c>
      <c r="D29" s="28"/>
      <c r="E29" s="28">
        <v>6</v>
      </c>
      <c r="F29" s="28"/>
      <c r="G29" s="28"/>
      <c r="H29" s="28"/>
      <c r="I29" s="28">
        <v>47</v>
      </c>
      <c r="J29" s="28">
        <v>13</v>
      </c>
      <c r="K29" s="28"/>
      <c r="L29" s="28"/>
      <c r="M29" s="28"/>
      <c r="N29" s="28"/>
      <c r="O29" s="41"/>
      <c r="P29" s="44">
        <f t="shared" si="0"/>
        <v>67</v>
      </c>
    </row>
    <row r="30" spans="1:16" x14ac:dyDescent="0.2">
      <c r="A30" s="27" t="s">
        <v>43</v>
      </c>
      <c r="B30" s="28"/>
      <c r="C30" s="28">
        <v>3</v>
      </c>
      <c r="D30" s="28"/>
      <c r="E30" s="28">
        <v>1</v>
      </c>
      <c r="F30" s="28"/>
      <c r="G30" s="28"/>
      <c r="H30" s="28"/>
      <c r="I30" s="28">
        <v>198</v>
      </c>
      <c r="J30" s="28"/>
      <c r="K30" s="28"/>
      <c r="L30" s="28"/>
      <c r="M30" s="28"/>
      <c r="N30" s="28">
        <v>14</v>
      </c>
      <c r="O30" s="41">
        <v>1</v>
      </c>
      <c r="P30" s="44">
        <f t="shared" si="0"/>
        <v>217</v>
      </c>
    </row>
    <row r="31" spans="1:16" ht="15" customHeight="1" x14ac:dyDescent="0.2">
      <c r="A31" s="27" t="s">
        <v>46</v>
      </c>
      <c r="B31" s="28"/>
      <c r="C31" s="28">
        <v>3</v>
      </c>
      <c r="D31" s="28"/>
      <c r="E31" s="28">
        <v>4</v>
      </c>
      <c r="F31" s="28"/>
      <c r="G31" s="28"/>
      <c r="H31" s="28"/>
      <c r="I31" s="28">
        <v>98</v>
      </c>
      <c r="J31" s="28"/>
      <c r="K31" s="28">
        <v>4</v>
      </c>
      <c r="L31" s="28"/>
      <c r="M31" s="28">
        <v>4</v>
      </c>
      <c r="N31" s="28">
        <v>5</v>
      </c>
      <c r="O31" s="41"/>
      <c r="P31" s="44">
        <f t="shared" si="0"/>
        <v>118</v>
      </c>
    </row>
    <row r="32" spans="1:16" x14ac:dyDescent="0.2">
      <c r="A32" s="27" t="s">
        <v>49</v>
      </c>
      <c r="B32" s="28"/>
      <c r="C32" s="28">
        <v>1</v>
      </c>
      <c r="D32" s="28"/>
      <c r="E32" s="28"/>
      <c r="F32" s="28"/>
      <c r="G32" s="28"/>
      <c r="H32" s="28"/>
      <c r="I32" s="28">
        <v>25</v>
      </c>
      <c r="J32" s="28">
        <v>10</v>
      </c>
      <c r="K32" s="28">
        <v>3</v>
      </c>
      <c r="L32" s="28"/>
      <c r="M32" s="28"/>
      <c r="N32" s="28"/>
      <c r="O32" s="41"/>
      <c r="P32" s="44">
        <f t="shared" si="0"/>
        <v>39</v>
      </c>
    </row>
    <row r="33" spans="1:18" x14ac:dyDescent="0.2">
      <c r="A33" s="27" t="s">
        <v>69</v>
      </c>
      <c r="B33" s="28"/>
      <c r="C33" s="28">
        <v>9</v>
      </c>
      <c r="D33" s="28"/>
      <c r="E33" s="28">
        <v>33</v>
      </c>
      <c r="F33" s="28"/>
      <c r="G33" s="28"/>
      <c r="H33" s="28"/>
      <c r="I33" s="28">
        <v>2399</v>
      </c>
      <c r="J33" s="28">
        <v>1</v>
      </c>
      <c r="K33" s="28"/>
      <c r="L33" s="28">
        <v>1</v>
      </c>
      <c r="M33" s="28">
        <v>660</v>
      </c>
      <c r="N33" s="28">
        <v>48</v>
      </c>
      <c r="O33" s="41">
        <v>1338</v>
      </c>
      <c r="P33" s="44">
        <f t="shared" si="0"/>
        <v>4489</v>
      </c>
    </row>
    <row r="34" spans="1:18" x14ac:dyDescent="0.2">
      <c r="A34" s="27" t="s">
        <v>55</v>
      </c>
      <c r="B34" s="28"/>
      <c r="C34" s="28">
        <v>4</v>
      </c>
      <c r="D34" s="28"/>
      <c r="E34" s="28">
        <v>73</v>
      </c>
      <c r="F34" s="28"/>
      <c r="G34" s="28"/>
      <c r="H34" s="28"/>
      <c r="I34" s="28">
        <v>100</v>
      </c>
      <c r="J34" s="28">
        <v>1</v>
      </c>
      <c r="K34" s="28"/>
      <c r="L34" s="28"/>
      <c r="M34" s="28">
        <v>416</v>
      </c>
      <c r="N34" s="28"/>
      <c r="O34" s="41">
        <v>1847</v>
      </c>
      <c r="P34" s="44">
        <f>SUM(B34:O34)</f>
        <v>2441</v>
      </c>
    </row>
    <row r="35" spans="1:18" ht="15.75" x14ac:dyDescent="0.2">
      <c r="A35" s="35" t="s">
        <v>74</v>
      </c>
      <c r="B35" s="36">
        <f t="shared" ref="B35:O35" si="1">SUM(B5:B34)</f>
        <v>0</v>
      </c>
      <c r="C35" s="36">
        <f t="shared" si="1"/>
        <v>81</v>
      </c>
      <c r="D35" s="36">
        <f t="shared" si="1"/>
        <v>68</v>
      </c>
      <c r="E35" s="36">
        <f t="shared" si="1"/>
        <v>138</v>
      </c>
      <c r="F35" s="36">
        <f t="shared" si="1"/>
        <v>0</v>
      </c>
      <c r="G35" s="36">
        <f t="shared" si="1"/>
        <v>0</v>
      </c>
      <c r="H35" s="36">
        <f t="shared" si="1"/>
        <v>0</v>
      </c>
      <c r="I35" s="36">
        <f t="shared" si="1"/>
        <v>8237</v>
      </c>
      <c r="J35" s="36">
        <f t="shared" si="1"/>
        <v>163</v>
      </c>
      <c r="K35" s="36">
        <f t="shared" si="1"/>
        <v>20</v>
      </c>
      <c r="L35" s="36">
        <f t="shared" si="1"/>
        <v>1</v>
      </c>
      <c r="M35" s="36">
        <f t="shared" si="1"/>
        <v>3307</v>
      </c>
      <c r="N35" s="36">
        <f t="shared" si="1"/>
        <v>2460</v>
      </c>
      <c r="O35" s="36">
        <f t="shared" si="1"/>
        <v>11702</v>
      </c>
      <c r="P35" s="45">
        <f>SUM(B35:O35)</f>
        <v>26177</v>
      </c>
      <c r="R35" s="74"/>
    </row>
    <row r="36" spans="1:18" ht="15" x14ac:dyDescent="0.25">
      <c r="C36" s="20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41A4CB699CC34D9F140CF77D555F80" ma:contentTypeVersion="6" ma:contentTypeDescription="Crear nuevo documento." ma:contentTypeScope="" ma:versionID="36b0dde4d29e345e97dc3d634905c4bd">
  <xsd:schema xmlns:xsd="http://www.w3.org/2001/XMLSchema" xmlns:xs="http://www.w3.org/2001/XMLSchema" xmlns:p="http://schemas.microsoft.com/office/2006/metadata/properties" xmlns:ns2="69a13e59-5612-4ba7-a064-e0906c1ddf2b" xmlns:ns3="20f4ec4e-09e4-4a0c-8e9f-ad65eaf84147" targetNamespace="http://schemas.microsoft.com/office/2006/metadata/properties" ma:root="true" ma:fieldsID="4c7ad7caa1d976b9537086c9e338ea9e" ns2:_="" ns3:_="">
    <xsd:import namespace="69a13e59-5612-4ba7-a064-e0906c1ddf2b"/>
    <xsd:import namespace="20f4ec4e-09e4-4a0c-8e9f-ad65eaf84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13e59-5612-4ba7-a064-e0906c1ddf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4ec4e-09e4-4a0c-8e9f-ad65eaf84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BDD83B-9018-4765-AD4A-B00B5F747F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518E6B-1AD2-4BBD-B9FB-988ED4ED183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EA6C7A-FE45-408F-BC33-7ECDE7E05C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a13e59-5612-4ba7-a064-e0906c1ddf2b"/>
    <ds:schemaRef ds:uri="20f4ec4e-09e4-4a0c-8e9f-ad65eaf84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</vt:i4>
      </vt:variant>
    </vt:vector>
  </HeadingPairs>
  <TitlesOfParts>
    <vt:vector size="36" baseType="lpstr">
      <vt:lpstr>TOTAL</vt:lpstr>
      <vt:lpstr>ALG</vt:lpstr>
      <vt:lpstr>ANR</vt:lpstr>
      <vt:lpstr>ACV</vt:lpstr>
      <vt:lpstr>CAR</vt:lpstr>
      <vt:lpstr>CCA</vt:lpstr>
      <vt:lpstr>CGD</vt:lpstr>
      <vt:lpstr>CMF</vt:lpstr>
      <vt:lpstr>CPE</vt:lpstr>
      <vt:lpstr>CPL</vt:lpstr>
      <vt:lpstr>CTO</vt:lpstr>
      <vt:lpstr>DER</vt:lpstr>
      <vt:lpstr>DIG</vt:lpstr>
      <vt:lpstr>END</vt:lpstr>
      <vt:lpstr>GRT</vt:lpstr>
      <vt:lpstr>GIN</vt:lpstr>
      <vt:lpstr>HEM</vt:lpstr>
      <vt:lpstr>MIR</vt:lpstr>
      <vt:lpstr>MPR</vt:lpstr>
      <vt:lpstr>NEF</vt:lpstr>
      <vt:lpstr>NML</vt:lpstr>
      <vt:lpstr>NRC</vt:lpstr>
      <vt:lpstr>NFL</vt:lpstr>
      <vt:lpstr>NRL</vt:lpstr>
      <vt:lpstr>OBS</vt:lpstr>
      <vt:lpstr>OFT</vt:lpstr>
      <vt:lpstr>ONC</vt:lpstr>
      <vt:lpstr>ONR</vt:lpstr>
      <vt:lpstr>ORL</vt:lpstr>
      <vt:lpstr>PED</vt:lpstr>
      <vt:lpstr>PSQ</vt:lpstr>
      <vt:lpstr>REH</vt:lpstr>
      <vt:lpstr>REU</vt:lpstr>
      <vt:lpstr>TRA</vt:lpstr>
      <vt:lpstr>URO</vt:lpstr>
      <vt:lpstr>Pendientes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Paniagua Tejo, M Teresa</dc:creator>
  <cp:keywords/>
  <dc:description/>
  <cp:lastModifiedBy>Saenz Heras, Arturo</cp:lastModifiedBy>
  <cp:revision/>
  <dcterms:created xsi:type="dcterms:W3CDTF">2019-10-15T11:00:07Z</dcterms:created>
  <dcterms:modified xsi:type="dcterms:W3CDTF">2024-10-15T11:58:19Z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0x010100F441A4CB699CC34D9F140CF77D555F80</vt:lpwstr>
  </property>
</Properties>
</file>