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LAN DE COMUNICACIÓN DE LISTAS DE ESPERA\2025\WEB 30092025\"/>
    </mc:Choice>
  </mc:AlternateContent>
  <xr:revisionPtr revIDLastSave="0" documentId="13_ncr:1_{571036D4-419D-4D3B-AF98-EC8055B4F251}" xr6:coauthVersionLast="47" xr6:coauthVersionMax="47" xr10:uidLastSave="{00000000-0000-0000-0000-000000000000}"/>
  <bookViews>
    <workbookView xWindow="-120" yWindow="-120" windowWidth="29040" windowHeight="15840" tabRatio="494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7" l="1"/>
  <c r="P7" i="7"/>
  <c r="P6" i="7"/>
  <c r="P5" i="7"/>
  <c r="Q3" i="6"/>
  <c r="Q4" i="6"/>
  <c r="Q5" i="6"/>
  <c r="Q6" i="6"/>
  <c r="Q7" i="6"/>
  <c r="Q8" i="6"/>
  <c r="Q9" i="6"/>
  <c r="Q10" i="6"/>
  <c r="Q11" i="6"/>
  <c r="Q12" i="6"/>
  <c r="Q13" i="6"/>
  <c r="Q14" i="6"/>
</calcChain>
</file>

<file path=xl/sharedStrings.xml><?xml version="1.0" encoding="utf-8"?>
<sst xmlns="http://schemas.openxmlformats.org/spreadsheetml/2006/main" count="138" uniqueCount="35">
  <si>
    <t>Tipo Cita</t>
  </si>
  <si>
    <t>TAC</t>
  </si>
  <si>
    <t>2 (Aplaz. voluntario)</t>
  </si>
  <si>
    <t>3 (Aplaz. clinico)</t>
  </si>
  <si>
    <t>Tipo Prestación</t>
  </si>
  <si>
    <t>1 (LE Estructural)</t>
  </si>
  <si>
    <t>Castilla y León</t>
  </si>
  <si>
    <t>RESONANCIA MAGNÉTICA</t>
  </si>
  <si>
    <t>ECOGRAFÍA</t>
  </si>
  <si>
    <t>MAMOGRAFÍA</t>
  </si>
  <si>
    <t>CAU Burgos</t>
  </si>
  <si>
    <t>CA Ávila</t>
  </si>
  <si>
    <t>H Santos Reyes</t>
  </si>
  <si>
    <t>H Santiago Apóstol</t>
  </si>
  <si>
    <t>H El Bierzo</t>
  </si>
  <si>
    <t>CAU Salamanca</t>
  </si>
  <si>
    <t>CA Segovia</t>
  </si>
  <si>
    <t>CA Soria</t>
  </si>
  <si>
    <t>HURH Valladolid</t>
  </si>
  <si>
    <t>HCU Valladolid</t>
  </si>
  <si>
    <t>H Medina del Campo</t>
  </si>
  <si>
    <t>CA Zamora</t>
  </si>
  <si>
    <t>CAU Palencia</t>
  </si>
  <si>
    <t>CAU León</t>
  </si>
  <si>
    <t>TÉCNICAS DIAGNÓSTICAS</t>
  </si>
  <si>
    <t>CAU LEÓN</t>
  </si>
  <si>
    <t>CAU PALENCIA</t>
  </si>
  <si>
    <t>RESONANCIA MAGNETICA</t>
  </si>
  <si>
    <t>ECOGRAFIA</t>
  </si>
  <si>
    <t>MAMOGRAFIA</t>
  </si>
  <si>
    <t>Pacientes pendientes de Asignación  de Cita para una primera Técnica Diagnóstica</t>
  </si>
  <si>
    <t>-</t>
  </si>
  <si>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30 de SEPTIEMBRE de 2025</t>
    </r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</si>
  <si>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30 de SEPTIEMBRE de 2025</t>
    </r>
  </si>
  <si>
    <t>A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</si>
</sst>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80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19" fillId="34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9" fillId="38" borderId="14" xfId="0" applyFont="1" applyFill="1" applyBorder="1" applyAlignment="1">
      <alignment horizontal="left" vertical="top"/>
    </xf>
    <xf numFmtId="0" fontId="19" fillId="34" borderId="14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left" vertical="center"/>
    </xf>
    <xf numFmtId="0" fontId="19" fillId="37" borderId="14" xfId="0" applyFont="1" applyFill="1" applyBorder="1" applyAlignment="1">
      <alignment horizontal="left" vertical="center"/>
    </xf>
    <xf numFmtId="0" fontId="19" fillId="38" borderId="14" xfId="0" applyFont="1" applyFill="1" applyBorder="1" applyAlignment="1">
      <alignment horizontal="left" vertical="center"/>
    </xf>
    <xf numFmtId="0" fontId="21" fillId="35" borderId="11" xfId="0" applyFont="1" applyFill="1" applyBorder="1" applyAlignment="1">
      <alignment horizontal="left" vertical="center"/>
    </xf>
    <xf numFmtId="0" fontId="21" fillId="35" borderId="15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20" xfId="0" applyNumberFormat="1" applyFont="1" applyFill="1" applyBorder="1" applyAlignment="1">
      <alignment horizontal="center" vertical="center" wrapText="1"/>
    </xf>
    <xf numFmtId="2" fontId="25" fillId="39" borderId="21" xfId="0" applyNumberFormat="1" applyFont="1" applyFill="1" applyBorder="1" applyAlignment="1">
      <alignment horizontal="center" vertical="center" wrapText="1"/>
    </xf>
    <xf numFmtId="2" fontId="25" fillId="39" borderId="22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23" xfId="42" applyNumberFormat="1" applyFont="1" applyBorder="1"/>
    <xf numFmtId="3" fontId="27" fillId="0" borderId="24" xfId="42" applyNumberFormat="1" applyFont="1" applyBorder="1"/>
    <xf numFmtId="3" fontId="30" fillId="0" borderId="25" xfId="42" applyNumberFormat="1" applyFont="1" applyBorder="1"/>
    <xf numFmtId="2" fontId="27" fillId="0" borderId="26" xfId="42" applyNumberFormat="1" applyFont="1" applyBorder="1"/>
    <xf numFmtId="3" fontId="27" fillId="0" borderId="27" xfId="42" applyNumberFormat="1" applyFont="1" applyBorder="1"/>
    <xf numFmtId="2" fontId="27" fillId="0" borderId="28" xfId="42" applyNumberFormat="1" applyFont="1" applyBorder="1"/>
    <xf numFmtId="3" fontId="27" fillId="0" borderId="29" xfId="42" applyNumberFormat="1" applyFont="1" applyBorder="1"/>
    <xf numFmtId="3" fontId="27" fillId="0" borderId="24" xfId="42" applyNumberFormat="1" applyFont="1" applyBorder="1" applyAlignment="1">
      <alignment horizontal="center"/>
    </xf>
    <xf numFmtId="3" fontId="27" fillId="0" borderId="27" xfId="42" applyNumberFormat="1" applyFont="1" applyBorder="1" applyAlignment="1">
      <alignment horizontal="center"/>
    </xf>
    <xf numFmtId="3" fontId="27" fillId="0" borderId="29" xfId="42" applyNumberFormat="1" applyFont="1" applyBorder="1" applyAlignment="1">
      <alignment horizontal="center"/>
    </xf>
    <xf numFmtId="3" fontId="27" fillId="0" borderId="27" xfId="42" quotePrefix="1" applyNumberFormat="1" applyFont="1" applyBorder="1" applyAlignment="1">
      <alignment horizontal="center"/>
    </xf>
    <xf numFmtId="3" fontId="20" fillId="38" borderId="18" xfId="0" applyNumberFormat="1" applyFont="1" applyFill="1" applyBorder="1" applyAlignment="1">
      <alignment vertical="center"/>
    </xf>
    <xf numFmtId="3" fontId="19" fillId="38" borderId="18" xfId="0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center"/>
    </xf>
    <xf numFmtId="3" fontId="20" fillId="34" borderId="18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top"/>
    </xf>
    <xf numFmtId="3" fontId="20" fillId="37" borderId="18" xfId="0" applyNumberFormat="1" applyFont="1" applyFill="1" applyBorder="1" applyAlignment="1">
      <alignment vertical="top"/>
    </xf>
    <xf numFmtId="3" fontId="19" fillId="34" borderId="18" xfId="0" applyNumberFormat="1" applyFont="1" applyFill="1" applyBorder="1" applyAlignment="1">
      <alignment vertical="top"/>
    </xf>
    <xf numFmtId="3" fontId="19" fillId="36" borderId="18" xfId="0" quotePrefix="1" applyNumberFormat="1" applyFont="1" applyFill="1" applyBorder="1" applyAlignment="1">
      <alignment vertical="top"/>
    </xf>
    <xf numFmtId="3" fontId="19" fillId="36" borderId="18" xfId="0" applyNumberFormat="1" applyFont="1" applyFill="1" applyBorder="1" applyAlignment="1">
      <alignment vertical="top"/>
    </xf>
    <xf numFmtId="3" fontId="19" fillId="37" borderId="18" xfId="0" applyNumberFormat="1" applyFont="1" applyFill="1" applyBorder="1" applyAlignment="1">
      <alignment vertical="top"/>
    </xf>
    <xf numFmtId="0" fontId="16" fillId="0" borderId="0" xfId="0" applyFont="1"/>
    <xf numFmtId="3" fontId="20" fillId="36" borderId="18" xfId="0" quotePrefix="1" applyNumberFormat="1" applyFont="1" applyFill="1" applyBorder="1" applyAlignment="1">
      <alignment horizontal="center" vertical="top"/>
    </xf>
    <xf numFmtId="3" fontId="19" fillId="36" borderId="18" xfId="0" quotePrefix="1" applyNumberFormat="1" applyFont="1" applyFill="1" applyBorder="1" applyAlignment="1">
      <alignment horizontal="center" vertical="top"/>
    </xf>
    <xf numFmtId="3" fontId="19" fillId="34" borderId="18" xfId="0" quotePrefix="1" applyNumberFormat="1" applyFont="1" applyFill="1" applyBorder="1" applyAlignment="1">
      <alignment horizontal="center" vertical="top"/>
    </xf>
    <xf numFmtId="3" fontId="20" fillId="38" borderId="18" xfId="0" quotePrefix="1" applyNumberFormat="1" applyFont="1" applyFill="1" applyBorder="1" applyAlignment="1">
      <alignment horizontal="center" vertical="center"/>
    </xf>
    <xf numFmtId="3" fontId="20" fillId="38" borderId="18" xfId="0" applyNumberFormat="1" applyFont="1" applyFill="1" applyBorder="1" applyAlignment="1">
      <alignment horizontal="right" vertical="center"/>
    </xf>
    <xf numFmtId="3" fontId="19" fillId="38" borderId="18" xfId="0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right" vertical="center"/>
    </xf>
    <xf numFmtId="3" fontId="19" fillId="38" borderId="19" xfId="0" applyNumberFormat="1" applyFont="1" applyFill="1" applyBorder="1" applyAlignment="1">
      <alignment horizontal="right" vertical="center"/>
    </xf>
    <xf numFmtId="3" fontId="19" fillId="34" borderId="18" xfId="0" applyNumberFormat="1" applyFont="1" applyFill="1" applyBorder="1" applyAlignment="1">
      <alignment horizontal="right" vertical="top"/>
    </xf>
    <xf numFmtId="3" fontId="19" fillId="34" borderId="18" xfId="0" quotePrefix="1" applyNumberFormat="1" applyFont="1" applyFill="1" applyBorder="1" applyAlignment="1">
      <alignment horizontal="right" vertical="top"/>
    </xf>
    <xf numFmtId="3" fontId="20" fillId="34" borderId="18" xfId="0" applyNumberFormat="1" applyFont="1" applyFill="1" applyBorder="1" applyAlignment="1">
      <alignment horizontal="right" vertical="top"/>
    </xf>
    <xf numFmtId="3" fontId="19" fillId="36" borderId="18" xfId="0" quotePrefix="1" applyNumberFormat="1" applyFont="1" applyFill="1" applyBorder="1" applyAlignment="1">
      <alignment horizontal="right" vertical="top"/>
    </xf>
    <xf numFmtId="3" fontId="19" fillId="36" borderId="18" xfId="0" applyNumberFormat="1" applyFont="1" applyFill="1" applyBorder="1" applyAlignment="1">
      <alignment horizontal="right" vertical="top"/>
    </xf>
    <xf numFmtId="3" fontId="20" fillId="36" borderId="18" xfId="0" applyNumberFormat="1" applyFont="1" applyFill="1" applyBorder="1" applyAlignment="1">
      <alignment horizontal="right" vertical="top"/>
    </xf>
    <xf numFmtId="3" fontId="19" fillId="37" borderId="18" xfId="0" applyNumberFormat="1" applyFont="1" applyFill="1" applyBorder="1" applyAlignment="1">
      <alignment horizontal="right" vertical="top"/>
    </xf>
    <xf numFmtId="3" fontId="20" fillId="37" borderId="18" xfId="0" applyNumberFormat="1" applyFont="1" applyFill="1" applyBorder="1" applyAlignment="1">
      <alignment horizontal="right" vertical="top"/>
    </xf>
    <xf numFmtId="3" fontId="20" fillId="34" borderId="18" xfId="0" quotePrefix="1" applyNumberFormat="1" applyFont="1" applyFill="1" applyBorder="1" applyAlignment="1">
      <alignment horizontal="right" vertical="top"/>
    </xf>
    <xf numFmtId="3" fontId="20" fillId="38" borderId="18" xfId="0" quotePrefix="1" applyNumberFormat="1" applyFont="1" applyFill="1" applyBorder="1" applyAlignment="1">
      <alignment horizontal="right" vertical="center"/>
    </xf>
    <xf numFmtId="3" fontId="19" fillId="38" borderId="18" xfId="0" quotePrefix="1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center" vertical="center"/>
    </xf>
    <xf numFmtId="3" fontId="20" fillId="36" borderId="18" xfId="0" applyNumberFormat="1" applyFont="1" applyFill="1" applyBorder="1" applyAlignment="1">
      <alignment horizontal="right" vertical="center"/>
    </xf>
    <xf numFmtId="3" fontId="19" fillId="37" borderId="18" xfId="0" quotePrefix="1" applyNumberFormat="1" applyFont="1" applyFill="1" applyBorder="1" applyAlignment="1">
      <alignment horizontal="right" vertical="top"/>
    </xf>
    <xf numFmtId="3" fontId="19" fillId="34" borderId="18" xfId="0" quotePrefix="1" applyNumberFormat="1" applyFont="1" applyFill="1" applyBorder="1" applyAlignment="1">
      <alignment vertical="top"/>
    </xf>
    <xf numFmtId="3" fontId="20" fillId="36" borderId="18" xfId="0" quotePrefix="1" applyNumberFormat="1" applyFont="1" applyFill="1" applyBorder="1" applyAlignment="1">
      <alignment vertical="top"/>
    </xf>
    <xf numFmtId="3" fontId="19" fillId="38" borderId="18" xfId="0" applyNumberFormat="1" applyFont="1" applyFill="1" applyBorder="1" applyAlignment="1">
      <alignment vertical="top"/>
    </xf>
    <xf numFmtId="3" fontId="20" fillId="38" borderId="18" xfId="0" applyNumberFormat="1" applyFont="1" applyFill="1" applyBorder="1" applyAlignment="1">
      <alignment vertical="top"/>
    </xf>
    <xf numFmtId="3" fontId="20" fillId="38" borderId="18" xfId="0" quotePrefix="1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top"/>
    </xf>
    <xf numFmtId="3" fontId="20" fillId="36" borderId="18" xfId="0" quotePrefix="1" applyNumberFormat="1" applyFont="1" applyFill="1" applyBorder="1" applyAlignment="1">
      <alignment horizontal="right" vertical="top"/>
    </xf>
    <xf numFmtId="3" fontId="20" fillId="38" borderId="19" xfId="0" applyNumberFormat="1" applyFont="1" applyFill="1" applyBorder="1" applyAlignment="1">
      <alignment horizontal="right" vertical="top"/>
    </xf>
    <xf numFmtId="0" fontId="19" fillId="38" borderId="10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6" xfId="0" applyFont="1" applyFill="1" applyBorder="1" applyAlignment="1">
      <alignment horizontal="left" vertical="center"/>
    </xf>
    <xf numFmtId="0" fontId="23" fillId="33" borderId="13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1"/>
  <sheetViews>
    <sheetView showGridLines="0" tabSelected="1" zoomScaleNormal="100" workbookViewId="0">
      <selection activeCell="Q15" sqref="Q15"/>
    </sheetView>
  </sheetViews>
  <sheetFormatPr baseColWidth="10" defaultRowHeight="15" x14ac:dyDescent="0.25"/>
  <cols>
    <col min="1" max="1" width="20.5703125" customWidth="1"/>
    <col min="2" max="2" width="26.140625" customWidth="1"/>
    <col min="3" max="4" width="8.7109375" bestFit="1" customWidth="1"/>
    <col min="5" max="5" width="10" customWidth="1"/>
    <col min="6" max="9" width="8.7109375" bestFit="1" customWidth="1"/>
    <col min="10" max="10" width="9.85546875" customWidth="1"/>
    <col min="11" max="15" width="8.7109375" bestFit="1" customWidth="1"/>
    <col min="16" max="16" width="8.5703125" customWidth="1"/>
    <col min="17" max="17" width="9.42578125" bestFit="1" customWidth="1"/>
    <col min="18" max="18" width="15" customWidth="1"/>
  </cols>
  <sheetData>
    <row r="1" spans="1:38" ht="36.75" customHeight="1" thickBot="1" x14ac:dyDescent="0.3">
      <c r="A1" s="74" t="s">
        <v>32</v>
      </c>
      <c r="B1" s="75"/>
      <c r="C1" s="13" t="s">
        <v>11</v>
      </c>
      <c r="D1" s="13" t="s">
        <v>10</v>
      </c>
      <c r="E1" s="13" t="s">
        <v>13</v>
      </c>
      <c r="F1" s="13" t="s">
        <v>12</v>
      </c>
      <c r="G1" s="13" t="s">
        <v>14</v>
      </c>
      <c r="H1" s="13" t="s">
        <v>23</v>
      </c>
      <c r="I1" s="13" t="s">
        <v>22</v>
      </c>
      <c r="J1" s="13" t="s">
        <v>15</v>
      </c>
      <c r="K1" s="13" t="s">
        <v>16</v>
      </c>
      <c r="L1" s="13" t="s">
        <v>17</v>
      </c>
      <c r="M1" s="13" t="s">
        <v>18</v>
      </c>
      <c r="N1" s="13" t="s">
        <v>20</v>
      </c>
      <c r="O1" s="13" t="s">
        <v>19</v>
      </c>
      <c r="P1" s="13" t="s">
        <v>21</v>
      </c>
      <c r="Q1" s="13" t="s">
        <v>6</v>
      </c>
    </row>
    <row r="2" spans="1:38" s="2" customFormat="1" ht="24" customHeight="1" x14ac:dyDescent="0.25">
      <c r="A2" s="11" t="s">
        <v>4</v>
      </c>
      <c r="B2" s="12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x14ac:dyDescent="0.25">
      <c r="A3" s="77" t="s">
        <v>1</v>
      </c>
      <c r="B3" s="3" t="s">
        <v>5</v>
      </c>
      <c r="C3" s="51">
        <v>248</v>
      </c>
      <c r="D3" s="51">
        <v>418</v>
      </c>
      <c r="E3" s="52">
        <v>31</v>
      </c>
      <c r="F3" s="51">
        <v>138</v>
      </c>
      <c r="G3" s="51">
        <v>396</v>
      </c>
      <c r="H3" s="51">
        <v>7</v>
      </c>
      <c r="I3" s="51">
        <v>12</v>
      </c>
      <c r="J3" s="51">
        <v>105</v>
      </c>
      <c r="K3" s="45" t="s">
        <v>31</v>
      </c>
      <c r="L3" s="51">
        <v>55</v>
      </c>
      <c r="M3" s="51">
        <v>615</v>
      </c>
      <c r="N3" s="52">
        <v>91</v>
      </c>
      <c r="O3" s="51">
        <v>518</v>
      </c>
      <c r="P3" s="51">
        <v>52</v>
      </c>
      <c r="Q3" s="38">
        <f>SUM(C3:P3)</f>
        <v>2686</v>
      </c>
    </row>
    <row r="4" spans="1:38" x14ac:dyDescent="0.25">
      <c r="A4" s="77"/>
      <c r="B4" s="3" t="s">
        <v>2</v>
      </c>
      <c r="C4" s="53">
        <v>39</v>
      </c>
      <c r="D4" s="53">
        <v>139</v>
      </c>
      <c r="E4" s="45" t="s">
        <v>31</v>
      </c>
      <c r="F4" s="53">
        <v>6</v>
      </c>
      <c r="G4" s="53">
        <v>29</v>
      </c>
      <c r="H4" s="53">
        <v>871</v>
      </c>
      <c r="I4" s="53">
        <v>13</v>
      </c>
      <c r="J4" s="45" t="s">
        <v>31</v>
      </c>
      <c r="K4" s="45" t="s">
        <v>31</v>
      </c>
      <c r="L4" s="53">
        <v>11</v>
      </c>
      <c r="M4" s="53">
        <v>114</v>
      </c>
      <c r="N4" s="53">
        <v>6</v>
      </c>
      <c r="O4" s="53">
        <v>7</v>
      </c>
      <c r="P4" s="53">
        <v>79</v>
      </c>
      <c r="Q4" s="38">
        <f t="shared" ref="Q4:Q14" si="0">SUM(C4:P4)</f>
        <v>1314</v>
      </c>
    </row>
    <row r="5" spans="1:38" x14ac:dyDescent="0.25">
      <c r="A5" s="77"/>
      <c r="B5" s="3" t="s">
        <v>3</v>
      </c>
      <c r="C5" s="53">
        <v>403</v>
      </c>
      <c r="D5" s="53">
        <v>148</v>
      </c>
      <c r="E5" s="53">
        <v>77</v>
      </c>
      <c r="F5" s="53">
        <v>47</v>
      </c>
      <c r="G5" s="53">
        <v>407</v>
      </c>
      <c r="H5" s="53">
        <v>1811</v>
      </c>
      <c r="I5" s="53">
        <v>67</v>
      </c>
      <c r="J5" s="53">
        <v>51</v>
      </c>
      <c r="K5" s="45" t="s">
        <v>31</v>
      </c>
      <c r="L5" s="53">
        <v>15</v>
      </c>
      <c r="M5" s="59">
        <v>51</v>
      </c>
      <c r="N5" s="53">
        <v>6</v>
      </c>
      <c r="O5" s="53">
        <v>227</v>
      </c>
      <c r="P5" s="53">
        <v>76</v>
      </c>
      <c r="Q5" s="38">
        <f t="shared" si="0"/>
        <v>3386</v>
      </c>
    </row>
    <row r="6" spans="1:38" x14ac:dyDescent="0.25">
      <c r="A6" s="78" t="s">
        <v>7</v>
      </c>
      <c r="B6" s="4" t="s">
        <v>5</v>
      </c>
      <c r="C6" s="54">
        <v>1442</v>
      </c>
      <c r="D6" s="55">
        <v>181</v>
      </c>
      <c r="E6" s="44" t="s">
        <v>31</v>
      </c>
      <c r="F6" s="44" t="s">
        <v>31</v>
      </c>
      <c r="G6" s="54">
        <v>576</v>
      </c>
      <c r="H6" s="55">
        <v>18</v>
      </c>
      <c r="I6" s="54">
        <v>177</v>
      </c>
      <c r="J6" s="55">
        <v>370</v>
      </c>
      <c r="K6" s="44" t="s">
        <v>31</v>
      </c>
      <c r="L6" s="55">
        <v>82</v>
      </c>
      <c r="M6" s="55">
        <v>1992</v>
      </c>
      <c r="N6" s="43" t="s">
        <v>31</v>
      </c>
      <c r="O6" s="55">
        <v>1241</v>
      </c>
      <c r="P6" s="55">
        <v>173</v>
      </c>
      <c r="Q6" s="40">
        <f t="shared" si="0"/>
        <v>6252</v>
      </c>
    </row>
    <row r="7" spans="1:38" x14ac:dyDescent="0.25">
      <c r="A7" s="78"/>
      <c r="B7" s="4" t="s">
        <v>2</v>
      </c>
      <c r="C7" s="63">
        <v>43</v>
      </c>
      <c r="D7" s="56">
        <v>34</v>
      </c>
      <c r="E7" s="43" t="s">
        <v>31</v>
      </c>
      <c r="F7" s="43" t="s">
        <v>31</v>
      </c>
      <c r="G7" s="71">
        <v>6</v>
      </c>
      <c r="H7" s="56">
        <v>176</v>
      </c>
      <c r="I7" s="43" t="s">
        <v>31</v>
      </c>
      <c r="J7" s="56">
        <v>22</v>
      </c>
      <c r="K7" s="43" t="s">
        <v>31</v>
      </c>
      <c r="L7" s="56">
        <v>19</v>
      </c>
      <c r="M7" s="56">
        <v>231</v>
      </c>
      <c r="N7" s="43" t="s">
        <v>31</v>
      </c>
      <c r="O7" s="56">
        <v>36</v>
      </c>
      <c r="P7" s="56">
        <v>12</v>
      </c>
      <c r="Q7" s="40">
        <f t="shared" si="0"/>
        <v>579</v>
      </c>
    </row>
    <row r="8" spans="1:38" x14ac:dyDescent="0.25">
      <c r="A8" s="78"/>
      <c r="B8" s="4" t="s">
        <v>3</v>
      </c>
      <c r="C8" s="56">
        <v>267</v>
      </c>
      <c r="D8" s="56">
        <v>650</v>
      </c>
      <c r="E8" s="43" t="s">
        <v>31</v>
      </c>
      <c r="F8" s="43" t="s">
        <v>31</v>
      </c>
      <c r="G8" s="71">
        <v>106</v>
      </c>
      <c r="H8" s="56">
        <v>2586</v>
      </c>
      <c r="I8" s="56">
        <v>62</v>
      </c>
      <c r="J8" s="56">
        <v>226</v>
      </c>
      <c r="K8" s="43" t="s">
        <v>31</v>
      </c>
      <c r="L8" s="56">
        <v>72</v>
      </c>
      <c r="M8" s="56">
        <v>46</v>
      </c>
      <c r="N8" s="43" t="s">
        <v>31</v>
      </c>
      <c r="O8" s="56">
        <v>6807</v>
      </c>
      <c r="P8" s="56">
        <v>254</v>
      </c>
      <c r="Q8" s="40">
        <f t="shared" si="0"/>
        <v>11076</v>
      </c>
    </row>
    <row r="9" spans="1:38" x14ac:dyDescent="0.25">
      <c r="A9" s="79" t="s">
        <v>8</v>
      </c>
      <c r="B9" s="5" t="s">
        <v>5</v>
      </c>
      <c r="C9" s="57">
        <v>120</v>
      </c>
      <c r="D9" s="57">
        <v>2272</v>
      </c>
      <c r="E9" s="57">
        <v>84</v>
      </c>
      <c r="F9" s="57">
        <v>248</v>
      </c>
      <c r="G9" s="57">
        <v>88</v>
      </c>
      <c r="H9" s="57">
        <v>226</v>
      </c>
      <c r="I9" s="64">
        <v>210</v>
      </c>
      <c r="J9" s="57">
        <v>521</v>
      </c>
      <c r="K9" s="57">
        <v>89</v>
      </c>
      <c r="L9" s="57">
        <v>597</v>
      </c>
      <c r="M9" s="57">
        <v>1657</v>
      </c>
      <c r="N9" s="57">
        <v>175</v>
      </c>
      <c r="O9" s="57">
        <v>942</v>
      </c>
      <c r="P9" s="57">
        <v>164</v>
      </c>
      <c r="Q9" s="41">
        <f t="shared" si="0"/>
        <v>7393</v>
      </c>
    </row>
    <row r="10" spans="1:38" x14ac:dyDescent="0.25">
      <c r="A10" s="79"/>
      <c r="B10" s="5" t="s">
        <v>2</v>
      </c>
      <c r="C10" s="58">
        <v>34</v>
      </c>
      <c r="D10" s="58">
        <v>344</v>
      </c>
      <c r="E10" s="58">
        <v>13</v>
      </c>
      <c r="F10" s="58">
        <v>517</v>
      </c>
      <c r="G10" s="58">
        <v>4</v>
      </c>
      <c r="H10" s="58">
        <v>858</v>
      </c>
      <c r="I10" s="58">
        <v>12</v>
      </c>
      <c r="J10" s="58">
        <v>39</v>
      </c>
      <c r="K10" s="58">
        <v>3</v>
      </c>
      <c r="L10" s="58">
        <v>168</v>
      </c>
      <c r="M10" s="58">
        <v>519</v>
      </c>
      <c r="N10" s="58">
        <v>8</v>
      </c>
      <c r="O10" s="58">
        <v>38</v>
      </c>
      <c r="P10" s="58">
        <v>283</v>
      </c>
      <c r="Q10" s="41">
        <f t="shared" si="0"/>
        <v>2840</v>
      </c>
    </row>
    <row r="11" spans="1:38" x14ac:dyDescent="0.25">
      <c r="A11" s="79"/>
      <c r="B11" s="5" t="s">
        <v>3</v>
      </c>
      <c r="C11" s="58">
        <v>307</v>
      </c>
      <c r="D11" s="58">
        <v>476</v>
      </c>
      <c r="E11" s="58">
        <v>559</v>
      </c>
      <c r="F11" s="58">
        <v>102</v>
      </c>
      <c r="G11" s="58">
        <v>70</v>
      </c>
      <c r="H11" s="58">
        <v>6502</v>
      </c>
      <c r="I11" s="58">
        <v>116</v>
      </c>
      <c r="J11" s="58">
        <v>176</v>
      </c>
      <c r="K11" s="58"/>
      <c r="L11" s="58">
        <v>214</v>
      </c>
      <c r="M11" s="58">
        <v>13</v>
      </c>
      <c r="N11" s="58">
        <v>36</v>
      </c>
      <c r="O11" s="58">
        <v>200</v>
      </c>
      <c r="P11" s="58">
        <v>307</v>
      </c>
      <c r="Q11" s="41">
        <f t="shared" si="0"/>
        <v>9078</v>
      </c>
    </row>
    <row r="12" spans="1:38" x14ac:dyDescent="0.25">
      <c r="A12" s="73" t="s">
        <v>9</v>
      </c>
      <c r="B12" s="6" t="s">
        <v>5</v>
      </c>
      <c r="C12" s="48">
        <v>18</v>
      </c>
      <c r="D12" s="48">
        <v>64</v>
      </c>
      <c r="E12" s="48">
        <v>9</v>
      </c>
      <c r="F12" s="48">
        <v>22</v>
      </c>
      <c r="G12" s="46" t="s">
        <v>31</v>
      </c>
      <c r="H12" s="48">
        <v>36</v>
      </c>
      <c r="I12" s="46" t="s">
        <v>31</v>
      </c>
      <c r="J12" s="48">
        <v>9</v>
      </c>
      <c r="K12" s="48">
        <v>23</v>
      </c>
      <c r="L12" s="61"/>
      <c r="M12" s="48">
        <v>143</v>
      </c>
      <c r="N12" s="48">
        <v>12</v>
      </c>
      <c r="O12" s="48">
        <v>61</v>
      </c>
      <c r="P12" s="48">
        <v>8</v>
      </c>
      <c r="Q12" s="33">
        <f t="shared" si="0"/>
        <v>405</v>
      </c>
    </row>
    <row r="13" spans="1:38" x14ac:dyDescent="0.25">
      <c r="A13" s="73"/>
      <c r="B13" s="6" t="s">
        <v>2</v>
      </c>
      <c r="C13" s="47">
        <v>1</v>
      </c>
      <c r="D13" s="47">
        <v>12</v>
      </c>
      <c r="E13" s="60">
        <v>1</v>
      </c>
      <c r="F13" s="46" t="s">
        <v>31</v>
      </c>
      <c r="G13" s="46" t="s">
        <v>31</v>
      </c>
      <c r="H13" s="47">
        <v>138</v>
      </c>
      <c r="I13" s="60">
        <v>1</v>
      </c>
      <c r="J13" s="60"/>
      <c r="K13" s="60">
        <v>1</v>
      </c>
      <c r="L13" s="47">
        <v>4</v>
      </c>
      <c r="M13" s="47">
        <v>67</v>
      </c>
      <c r="N13" s="46" t="s">
        <v>31</v>
      </c>
      <c r="O13" s="46" t="s">
        <v>31</v>
      </c>
      <c r="P13" s="47">
        <v>1</v>
      </c>
      <c r="Q13" s="48">
        <f t="shared" si="0"/>
        <v>226</v>
      </c>
    </row>
    <row r="14" spans="1:38" ht="15.75" thickBot="1" x14ac:dyDescent="0.3">
      <c r="A14" s="73"/>
      <c r="B14" s="6" t="s">
        <v>3</v>
      </c>
      <c r="C14" s="49">
        <v>66</v>
      </c>
      <c r="D14" s="49">
        <v>60</v>
      </c>
      <c r="E14" s="49">
        <v>12</v>
      </c>
      <c r="F14" s="49">
        <v>9</v>
      </c>
      <c r="G14" s="49">
        <v>27</v>
      </c>
      <c r="H14" s="49">
        <v>1542</v>
      </c>
      <c r="I14" s="49">
        <v>2</v>
      </c>
      <c r="J14" s="49">
        <v>5</v>
      </c>
      <c r="K14" s="62" t="s">
        <v>31</v>
      </c>
      <c r="L14" s="49">
        <v>3</v>
      </c>
      <c r="M14" s="49">
        <v>6</v>
      </c>
      <c r="N14" s="49">
        <v>4</v>
      </c>
      <c r="O14" s="49">
        <v>31</v>
      </c>
      <c r="P14" s="49">
        <v>9</v>
      </c>
      <c r="Q14" s="50">
        <f t="shared" si="0"/>
        <v>1776</v>
      </c>
    </row>
    <row r="15" spans="1:38" x14ac:dyDescent="0.25">
      <c r="A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38" ht="15.75" thickBot="1" x14ac:dyDescent="0.3">
      <c r="A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35.25" customHeight="1" thickBot="1" x14ac:dyDescent="0.3">
      <c r="A17" s="74" t="s">
        <v>33</v>
      </c>
      <c r="B17" s="76"/>
      <c r="C17" s="13" t="s">
        <v>11</v>
      </c>
      <c r="D17" s="13" t="s">
        <v>10</v>
      </c>
      <c r="E17" s="13" t="s">
        <v>13</v>
      </c>
      <c r="F17" s="13" t="s">
        <v>12</v>
      </c>
      <c r="G17" s="13" t="s">
        <v>14</v>
      </c>
      <c r="H17" s="13" t="s">
        <v>23</v>
      </c>
      <c r="I17" s="13" t="s">
        <v>22</v>
      </c>
      <c r="J17" s="13" t="s">
        <v>15</v>
      </c>
      <c r="K17" s="13" t="s">
        <v>16</v>
      </c>
      <c r="L17" s="13" t="s">
        <v>17</v>
      </c>
      <c r="M17" s="13" t="s">
        <v>18</v>
      </c>
      <c r="N17" s="13" t="s">
        <v>20</v>
      </c>
      <c r="O17" s="13" t="s">
        <v>19</v>
      </c>
      <c r="P17" s="13" t="s">
        <v>21</v>
      </c>
      <c r="Q17" s="13" t="s">
        <v>6</v>
      </c>
    </row>
    <row r="18" spans="1:17" ht="26.25" customHeight="1" x14ac:dyDescent="0.25">
      <c r="A18" s="11" t="s">
        <v>4</v>
      </c>
      <c r="B18" s="12" t="s"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5">
      <c r="A19" s="77" t="s">
        <v>1</v>
      </c>
      <c r="B19" s="7" t="s">
        <v>5</v>
      </c>
      <c r="C19" s="38">
        <v>156.22983870967741</v>
      </c>
      <c r="D19" s="38">
        <v>121.05741626794259</v>
      </c>
      <c r="E19" s="65">
        <v>58.032258064516128</v>
      </c>
      <c r="F19" s="38">
        <v>66.231884057971016</v>
      </c>
      <c r="G19" s="51">
        <v>39.982323232323232</v>
      </c>
      <c r="H19" s="65">
        <v>26.428571428571427</v>
      </c>
      <c r="I19" s="38">
        <v>66.25</v>
      </c>
      <c r="J19" s="38">
        <v>66.895238095238099</v>
      </c>
      <c r="K19" s="45" t="s">
        <v>31</v>
      </c>
      <c r="L19" s="38">
        <v>23.890909090909091</v>
      </c>
      <c r="M19" s="38">
        <v>62.201626016260164</v>
      </c>
      <c r="N19" s="65">
        <v>33.219780219780219</v>
      </c>
      <c r="O19" s="38">
        <v>10.685328185328185</v>
      </c>
      <c r="P19" s="38">
        <v>15.442307692307692</v>
      </c>
      <c r="Q19" s="38">
        <v>64.427401340282955</v>
      </c>
    </row>
    <row r="20" spans="1:17" x14ac:dyDescent="0.25">
      <c r="A20" s="77"/>
      <c r="B20" s="7" t="s">
        <v>2</v>
      </c>
      <c r="C20" s="35">
        <v>152.94871794871796</v>
      </c>
      <c r="D20" s="35">
        <v>123.59712230215827</v>
      </c>
      <c r="E20" s="45" t="s">
        <v>31</v>
      </c>
      <c r="F20" s="35">
        <v>127.66666666666667</v>
      </c>
      <c r="G20" s="53">
        <v>105.10344827586206</v>
      </c>
      <c r="H20" s="35">
        <v>75.504018369690016</v>
      </c>
      <c r="I20" s="35">
        <v>40.307692307692307</v>
      </c>
      <c r="J20" s="35"/>
      <c r="K20" s="45" t="s">
        <v>31</v>
      </c>
      <c r="L20" s="35">
        <v>11.818181818181818</v>
      </c>
      <c r="M20" s="35">
        <v>81.684210526315795</v>
      </c>
      <c r="N20" s="35">
        <v>19.166666666666668</v>
      </c>
      <c r="O20" s="35">
        <v>24.857142857142858</v>
      </c>
      <c r="P20" s="35">
        <v>51.240506329113927</v>
      </c>
      <c r="Q20" s="35">
        <v>81.450532724505322</v>
      </c>
    </row>
    <row r="21" spans="1:17" x14ac:dyDescent="0.25">
      <c r="A21" s="77"/>
      <c r="B21" s="7" t="s">
        <v>3</v>
      </c>
      <c r="C21" s="35">
        <v>112.90570719602978</v>
      </c>
      <c r="D21" s="35">
        <v>117.87162162162163</v>
      </c>
      <c r="E21" s="35">
        <v>116.15584415584415</v>
      </c>
      <c r="F21" s="35">
        <v>107.27659574468085</v>
      </c>
      <c r="G21" s="53">
        <v>123.72727272727273</v>
      </c>
      <c r="H21" s="35">
        <v>98.154058531198231</v>
      </c>
      <c r="I21" s="35">
        <v>128.41791044776119</v>
      </c>
      <c r="J21" s="35">
        <v>108.72549019607843</v>
      </c>
      <c r="K21" s="45" t="s">
        <v>31</v>
      </c>
      <c r="L21" s="35">
        <v>69.733333333333334</v>
      </c>
      <c r="M21" s="35">
        <v>100.78431372549019</v>
      </c>
      <c r="N21" s="35">
        <v>6.5</v>
      </c>
      <c r="O21" s="35">
        <v>9.4669603524229071</v>
      </c>
      <c r="P21" s="35">
        <v>74.565789473684205</v>
      </c>
      <c r="Q21" s="35">
        <v>98.415829887773185</v>
      </c>
    </row>
    <row r="22" spans="1:17" ht="15" customHeight="1" x14ac:dyDescent="0.25">
      <c r="A22" s="78" t="s">
        <v>7</v>
      </c>
      <c r="B22" s="8" t="s">
        <v>5</v>
      </c>
      <c r="C22" s="39">
        <v>143.71289875173369</v>
      </c>
      <c r="D22" s="40">
        <v>111.37016574585635</v>
      </c>
      <c r="E22" s="44" t="s">
        <v>31</v>
      </c>
      <c r="F22" s="44" t="s">
        <v>31</v>
      </c>
      <c r="G22" s="54">
        <v>68.175347222222229</v>
      </c>
      <c r="H22" s="40">
        <v>90.388888888888886</v>
      </c>
      <c r="I22" s="39">
        <v>45.485875706214692</v>
      </c>
      <c r="J22" s="40">
        <v>115.11891891891892</v>
      </c>
      <c r="K22" s="44" t="s">
        <v>31</v>
      </c>
      <c r="L22" s="40">
        <v>37.81707317073171</v>
      </c>
      <c r="M22" s="40">
        <v>53.890562248995984</v>
      </c>
      <c r="N22" s="43" t="s">
        <v>31</v>
      </c>
      <c r="O22" s="40">
        <v>134.62207896857373</v>
      </c>
      <c r="P22" s="40">
        <v>64.381502890173408</v>
      </c>
      <c r="Q22" s="40">
        <v>97.182981445937301</v>
      </c>
    </row>
    <row r="23" spans="1:17" x14ac:dyDescent="0.25">
      <c r="A23" s="78"/>
      <c r="B23" s="8" t="s">
        <v>2</v>
      </c>
      <c r="C23" s="36">
        <v>155.46511627906978</v>
      </c>
      <c r="D23" s="36">
        <v>384</v>
      </c>
      <c r="E23" s="43" t="s">
        <v>31</v>
      </c>
      <c r="F23" s="43" t="s">
        <v>31</v>
      </c>
      <c r="G23" s="71">
        <v>249.33333333333334</v>
      </c>
      <c r="H23" s="36">
        <v>85.789772727272734</v>
      </c>
      <c r="I23" s="66"/>
      <c r="J23" s="66">
        <v>177.54545454545453</v>
      </c>
      <c r="K23" s="43" t="s">
        <v>31</v>
      </c>
      <c r="L23" s="36">
        <v>21.842105263157894</v>
      </c>
      <c r="M23" s="36">
        <v>76.987012987012989</v>
      </c>
      <c r="N23" s="43" t="s">
        <v>31</v>
      </c>
      <c r="O23" s="36">
        <v>21.694444444444443</v>
      </c>
      <c r="P23" s="36">
        <v>102</v>
      </c>
      <c r="Q23" s="36">
        <v>104.3972366148532</v>
      </c>
    </row>
    <row r="24" spans="1:17" x14ac:dyDescent="0.25">
      <c r="A24" s="78"/>
      <c r="B24" s="8" t="s">
        <v>3</v>
      </c>
      <c r="C24" s="36">
        <v>233.44569288389513</v>
      </c>
      <c r="D24" s="36">
        <v>138.04615384615386</v>
      </c>
      <c r="E24" s="43" t="s">
        <v>31</v>
      </c>
      <c r="F24" s="43" t="s">
        <v>31</v>
      </c>
      <c r="G24" s="71">
        <v>146.06603773584905</v>
      </c>
      <c r="H24" s="36">
        <v>92.077012383900936</v>
      </c>
      <c r="I24" s="66">
        <v>29.032258064516128</v>
      </c>
      <c r="J24" s="36">
        <v>102.87610619469027</v>
      </c>
      <c r="K24" s="43" t="s">
        <v>31</v>
      </c>
      <c r="L24" s="36">
        <v>145.45833333333334</v>
      </c>
      <c r="M24" s="36">
        <v>94.5</v>
      </c>
      <c r="N24" s="43" t="s">
        <v>31</v>
      </c>
      <c r="O24" s="36">
        <v>242.61715880711031</v>
      </c>
      <c r="P24" s="36">
        <v>81.673228346456696</v>
      </c>
      <c r="Q24" s="36">
        <v>191.22087773162363</v>
      </c>
    </row>
    <row r="25" spans="1:17" x14ac:dyDescent="0.25">
      <c r="A25" s="79" t="s">
        <v>8</v>
      </c>
      <c r="B25" s="9" t="s">
        <v>5</v>
      </c>
      <c r="C25" s="41">
        <v>22.741666666666667</v>
      </c>
      <c r="D25" s="41">
        <v>120.61267605633803</v>
      </c>
      <c r="E25" s="41">
        <v>56.928571428571431</v>
      </c>
      <c r="F25" s="41">
        <v>66.693548387096769</v>
      </c>
      <c r="G25" s="57">
        <v>166.82954545454547</v>
      </c>
      <c r="H25" s="41">
        <v>57.60619469026549</v>
      </c>
      <c r="I25" s="41">
        <v>175.34761904761905</v>
      </c>
      <c r="J25" s="41">
        <v>200.05374280230328</v>
      </c>
      <c r="K25" s="41">
        <v>15.51685393258427</v>
      </c>
      <c r="L25" s="41">
        <v>40.959798994974875</v>
      </c>
      <c r="M25" s="41">
        <v>94.607121303560646</v>
      </c>
      <c r="N25" s="41">
        <v>17.62857142857143</v>
      </c>
      <c r="O25" s="41">
        <v>99.236730360934189</v>
      </c>
      <c r="P25" s="41">
        <v>79.445121951219505</v>
      </c>
      <c r="Q25" s="41">
        <v>102.66833491140268</v>
      </c>
    </row>
    <row r="26" spans="1:17" x14ac:dyDescent="0.25">
      <c r="A26" s="79"/>
      <c r="B26" s="9" t="s">
        <v>2</v>
      </c>
      <c r="C26" s="37">
        <v>81.294117647058826</v>
      </c>
      <c r="D26" s="37">
        <v>150.44476744186048</v>
      </c>
      <c r="E26" s="37">
        <v>165.38461538461539</v>
      </c>
      <c r="F26" s="37">
        <v>47.058027079303677</v>
      </c>
      <c r="G26" s="58">
        <v>98</v>
      </c>
      <c r="H26" s="37">
        <v>200.45974329054843</v>
      </c>
      <c r="I26" s="37">
        <v>200.25</v>
      </c>
      <c r="J26" s="37">
        <v>162.43589743589743</v>
      </c>
      <c r="K26" s="37">
        <v>99</v>
      </c>
      <c r="L26" s="37">
        <v>79.142857142857139</v>
      </c>
      <c r="M26" s="37">
        <v>112.07707129094412</v>
      </c>
      <c r="N26" s="37">
        <v>57.375</v>
      </c>
      <c r="O26" s="37">
        <v>154.71052631578948</v>
      </c>
      <c r="P26" s="37">
        <v>110.03180212014134</v>
      </c>
      <c r="Q26" s="37">
        <v>130.7354702359986</v>
      </c>
    </row>
    <row r="27" spans="1:17" x14ac:dyDescent="0.25">
      <c r="A27" s="79"/>
      <c r="B27" s="9" t="s">
        <v>3</v>
      </c>
      <c r="C27" s="37">
        <v>81.785016286644947</v>
      </c>
      <c r="D27" s="37">
        <v>150.95168067226891</v>
      </c>
      <c r="E27" s="37">
        <v>123.82826475849731</v>
      </c>
      <c r="F27" s="37">
        <v>130.86274509803923</v>
      </c>
      <c r="G27" s="58">
        <v>160.28571428571428</v>
      </c>
      <c r="H27" s="37">
        <v>133.67317748385113</v>
      </c>
      <c r="I27" s="37">
        <v>117.62068965517241</v>
      </c>
      <c r="J27" s="37">
        <v>264.85227272727275</v>
      </c>
      <c r="K27" s="37"/>
      <c r="L27" s="37">
        <v>199.78971962616822</v>
      </c>
      <c r="M27" s="37">
        <v>95.769230769230774</v>
      </c>
      <c r="N27" s="37">
        <v>318.97222222222223</v>
      </c>
      <c r="O27" s="37">
        <v>64.150000000000006</v>
      </c>
      <c r="P27" s="37">
        <v>110.1400651465798</v>
      </c>
      <c r="Q27" s="37">
        <v>134.64155100242345</v>
      </c>
    </row>
    <row r="28" spans="1:17" x14ac:dyDescent="0.25">
      <c r="A28" s="73" t="s">
        <v>9</v>
      </c>
      <c r="B28" s="10" t="s">
        <v>5</v>
      </c>
      <c r="C28" s="67">
        <v>5.5555555555555554</v>
      </c>
      <c r="D28" s="67">
        <v>58.78125</v>
      </c>
      <c r="E28" s="67">
        <v>37.777777777777779</v>
      </c>
      <c r="F28" s="67">
        <v>90.227272727272734</v>
      </c>
      <c r="G28" s="46" t="s">
        <v>31</v>
      </c>
      <c r="H28" s="67">
        <v>83.833333333333329</v>
      </c>
      <c r="I28" s="46" t="s">
        <v>31</v>
      </c>
      <c r="J28" s="67">
        <v>86.777777777777771</v>
      </c>
      <c r="K28" s="67">
        <v>14.130434782608695</v>
      </c>
      <c r="L28" s="32"/>
      <c r="M28" s="67">
        <v>60.48251748251748</v>
      </c>
      <c r="N28" s="32">
        <v>14.5</v>
      </c>
      <c r="O28" s="67">
        <v>6.9508196721311473</v>
      </c>
      <c r="P28" s="67">
        <v>14.875</v>
      </c>
      <c r="Q28" s="67">
        <v>48.585185185185182</v>
      </c>
    </row>
    <row r="29" spans="1:17" x14ac:dyDescent="0.25">
      <c r="A29" s="73"/>
      <c r="B29" s="10" t="s">
        <v>2</v>
      </c>
      <c r="C29" s="68">
        <v>7</v>
      </c>
      <c r="D29" s="68">
        <v>93.916666666666671</v>
      </c>
      <c r="E29" s="32">
        <v>83</v>
      </c>
      <c r="F29" s="46" t="s">
        <v>31</v>
      </c>
      <c r="G29" s="46" t="s">
        <v>31</v>
      </c>
      <c r="H29" s="68">
        <v>159.81884057971016</v>
      </c>
      <c r="I29" s="69">
        <v>221</v>
      </c>
      <c r="J29" s="69"/>
      <c r="K29" s="32">
        <v>4</v>
      </c>
      <c r="L29" s="32">
        <v>22.75</v>
      </c>
      <c r="M29" s="68">
        <v>102.4776119402985</v>
      </c>
      <c r="N29" s="46" t="s">
        <v>31</v>
      </c>
      <c r="O29" s="46" t="s">
        <v>31</v>
      </c>
      <c r="P29" s="68">
        <v>118</v>
      </c>
      <c r="Q29" s="68">
        <v>135.27433628318585</v>
      </c>
    </row>
    <row r="30" spans="1:17" ht="15.75" thickBot="1" x14ac:dyDescent="0.3">
      <c r="A30" s="73"/>
      <c r="B30" s="10" t="s">
        <v>3</v>
      </c>
      <c r="C30" s="70">
        <v>8.9393939393939394</v>
      </c>
      <c r="D30" s="70">
        <v>93.666666666666671</v>
      </c>
      <c r="E30" s="70">
        <v>107.33333333333333</v>
      </c>
      <c r="F30" s="70">
        <v>264.77777777777777</v>
      </c>
      <c r="G30" s="72">
        <v>126.77777777777777</v>
      </c>
      <c r="H30" s="70">
        <v>176.46952010376134</v>
      </c>
      <c r="I30" s="34">
        <v>58.5</v>
      </c>
      <c r="J30" s="70">
        <v>272.2</v>
      </c>
      <c r="K30" s="62" t="s">
        <v>31</v>
      </c>
      <c r="L30" s="34">
        <v>45.666666666666664</v>
      </c>
      <c r="M30" s="70">
        <v>187.5</v>
      </c>
      <c r="N30" s="70">
        <v>83</v>
      </c>
      <c r="O30" s="70">
        <v>9.935483870967742</v>
      </c>
      <c r="P30" s="70">
        <v>17.666666666666668</v>
      </c>
      <c r="Q30" s="70">
        <v>162.70213963963963</v>
      </c>
    </row>
    <row r="31" spans="1:17" x14ac:dyDescent="0.25">
      <c r="A31" s="1"/>
      <c r="Q31" s="42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workbookViewId="0">
      <selection activeCell="I18" sqref="I18"/>
    </sheetView>
  </sheetViews>
  <sheetFormatPr baseColWidth="10" defaultRowHeight="15" x14ac:dyDescent="0.25"/>
  <cols>
    <col min="1" max="1" width="22.5703125" customWidth="1"/>
  </cols>
  <sheetData>
    <row r="1" spans="1:16" ht="18.75" x14ac:dyDescent="0.3">
      <c r="A1" s="19" t="s">
        <v>30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8.75" x14ac:dyDescent="0.3">
      <c r="A2" s="19" t="s">
        <v>34</v>
      </c>
      <c r="B2" s="20"/>
      <c r="C2" s="20"/>
      <c r="D2" s="20"/>
      <c r="E2" s="20"/>
      <c r="F2" s="20"/>
      <c r="G2" s="20"/>
      <c r="H2" s="20"/>
      <c r="I2" s="20"/>
      <c r="J2" s="20"/>
    </row>
    <row r="4" spans="1:16" ht="25.5" x14ac:dyDescent="0.25">
      <c r="A4" s="16" t="s">
        <v>24</v>
      </c>
      <c r="B4" s="17" t="s">
        <v>11</v>
      </c>
      <c r="C4" s="17" t="s">
        <v>10</v>
      </c>
      <c r="D4" s="17" t="s">
        <v>13</v>
      </c>
      <c r="E4" s="17" t="s">
        <v>12</v>
      </c>
      <c r="F4" s="17" t="s">
        <v>14</v>
      </c>
      <c r="G4" s="17" t="s">
        <v>25</v>
      </c>
      <c r="H4" s="17" t="s">
        <v>26</v>
      </c>
      <c r="I4" s="17" t="s">
        <v>15</v>
      </c>
      <c r="J4" s="17" t="s">
        <v>16</v>
      </c>
      <c r="K4" s="17" t="s">
        <v>17</v>
      </c>
      <c r="L4" s="17" t="s">
        <v>18</v>
      </c>
      <c r="M4" s="17" t="s">
        <v>20</v>
      </c>
      <c r="N4" s="17" t="s">
        <v>19</v>
      </c>
      <c r="O4" s="17" t="s">
        <v>21</v>
      </c>
      <c r="P4" s="18" t="s">
        <v>6</v>
      </c>
    </row>
    <row r="5" spans="1:16" x14ac:dyDescent="0.25">
      <c r="A5" s="21" t="s">
        <v>1</v>
      </c>
      <c r="B5" s="22"/>
      <c r="C5" s="22"/>
      <c r="D5" s="22"/>
      <c r="E5" s="22">
        <v>108</v>
      </c>
      <c r="F5" s="22">
        <v>24</v>
      </c>
      <c r="G5" s="22"/>
      <c r="H5" s="22"/>
      <c r="I5" s="22">
        <v>448</v>
      </c>
      <c r="J5" s="22"/>
      <c r="K5" s="22">
        <v>14</v>
      </c>
      <c r="L5" s="22">
        <v>28</v>
      </c>
      <c r="M5" s="28">
        <v>47</v>
      </c>
      <c r="N5" s="22">
        <v>9</v>
      </c>
      <c r="O5" s="22">
        <v>65</v>
      </c>
      <c r="P5" s="23">
        <f>SUM(B5:O5)</f>
        <v>743</v>
      </c>
    </row>
    <row r="6" spans="1:16" x14ac:dyDescent="0.25">
      <c r="A6" s="24" t="s">
        <v>27</v>
      </c>
      <c r="B6" s="25"/>
      <c r="C6" s="25"/>
      <c r="D6" s="25"/>
      <c r="E6" s="25"/>
      <c r="F6" s="25">
        <v>454</v>
      </c>
      <c r="G6" s="25"/>
      <c r="H6" s="25"/>
      <c r="I6" s="25">
        <v>1233</v>
      </c>
      <c r="J6" s="25"/>
      <c r="K6" s="25">
        <v>7</v>
      </c>
      <c r="L6" s="25">
        <v>15</v>
      </c>
      <c r="M6" s="31"/>
      <c r="N6" s="25">
        <v>42</v>
      </c>
      <c r="O6" s="25">
        <v>141</v>
      </c>
      <c r="P6" s="23">
        <f t="shared" ref="P6:P8" si="0">SUM(B6:O6)</f>
        <v>1892</v>
      </c>
    </row>
    <row r="7" spans="1:16" x14ac:dyDescent="0.25">
      <c r="A7" s="24" t="s">
        <v>28</v>
      </c>
      <c r="B7" s="25"/>
      <c r="C7" s="25">
        <v>5</v>
      </c>
      <c r="D7" s="25"/>
      <c r="E7" s="25">
        <v>229</v>
      </c>
      <c r="F7" s="25">
        <v>4628</v>
      </c>
      <c r="G7" s="25"/>
      <c r="H7" s="25"/>
      <c r="I7" s="25">
        <v>2950</v>
      </c>
      <c r="J7" s="25"/>
      <c r="K7" s="25">
        <v>3</v>
      </c>
      <c r="L7" s="25">
        <v>334</v>
      </c>
      <c r="M7" s="29">
        <v>334</v>
      </c>
      <c r="N7" s="25">
        <v>2128</v>
      </c>
      <c r="O7" s="25">
        <v>231</v>
      </c>
      <c r="P7" s="23">
        <f t="shared" si="0"/>
        <v>10842</v>
      </c>
    </row>
    <row r="8" spans="1:16" x14ac:dyDescent="0.25">
      <c r="A8" s="26" t="s">
        <v>29</v>
      </c>
      <c r="B8" s="27"/>
      <c r="C8" s="27"/>
      <c r="D8" s="27"/>
      <c r="E8" s="27">
        <v>58</v>
      </c>
      <c r="F8" s="27">
        <v>324</v>
      </c>
      <c r="G8" s="27"/>
      <c r="H8" s="27"/>
      <c r="I8" s="27">
        <v>126</v>
      </c>
      <c r="J8" s="27"/>
      <c r="K8" s="27">
        <v>9</v>
      </c>
      <c r="L8" s="27">
        <v>12</v>
      </c>
      <c r="M8" s="30">
        <v>65</v>
      </c>
      <c r="N8" s="27">
        <v>119</v>
      </c>
      <c r="O8" s="27">
        <v>5</v>
      </c>
      <c r="P8" s="23">
        <f t="shared" si="0"/>
        <v>718</v>
      </c>
    </row>
    <row r="9" spans="1:16" x14ac:dyDescent="0.25">
      <c r="I9" s="15"/>
      <c r="J9" s="15"/>
      <c r="K9" s="15"/>
      <c r="M9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6b0dde4d29e345e97dc3d634905c4bd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4c7ad7caa1d976b9537086c9e338ea9e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F39601-8383-49DA-8CCD-6C591395327C}"/>
</file>

<file path=customXml/itemProps2.xml><?xml version="1.0" encoding="utf-8"?>
<ds:datastoreItem xmlns:ds="http://schemas.openxmlformats.org/officeDocument/2006/customXml" ds:itemID="{FF6B4A1E-666C-4FB4-B819-195840099FE8}"/>
</file>

<file path=customXml/itemProps3.xml><?xml version="1.0" encoding="utf-8"?>
<ds:datastoreItem xmlns:ds="http://schemas.openxmlformats.org/officeDocument/2006/customXml" ds:itemID="{38CE4F18-B8FA-418F-8E18-92E8572B2D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LETD</vt:lpstr>
      <vt:lpstr>Pendientes</vt:lpstr>
      <vt:lpstr>LETD!Área_de_impresión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Hernández, Fermina</dc:creator>
  <cp:lastModifiedBy>Paniagua Tejo, M Teresa</cp:lastModifiedBy>
  <cp:lastPrinted>2019-09-04T11:17:05Z</cp:lastPrinted>
  <dcterms:created xsi:type="dcterms:W3CDTF">2019-07-23T14:53:39Z</dcterms:created>
  <dcterms:modified xsi:type="dcterms:W3CDTF">2025-10-14T08:20:26Z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