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LAN DE COMUNICACIÓN DE LISTAS DE ESPERA\2024\WEB 30062024\"/>
    </mc:Choice>
  </mc:AlternateContent>
  <xr:revisionPtr revIDLastSave="1" documentId="13_ncr:1_{6097E2AA-108D-4650-AEA8-13AAAF2054C0}" xr6:coauthVersionLast="47" xr6:coauthVersionMax="47" xr10:uidLastSave="{2DEEDD00-1125-4175-B0FE-B6765BEDCE3B}"/>
  <bookViews>
    <workbookView xWindow="-120" yWindow="-120" windowWidth="24615" windowHeight="15390" tabRatio="984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MPR" sheetId="40" r:id="rId19"/>
    <sheet name="NEF" sheetId="21" r:id="rId20"/>
    <sheet name="NML" sheetId="22" r:id="rId21"/>
    <sheet name="NRC" sheetId="23" r:id="rId22"/>
    <sheet name="NFL" sheetId="38" r:id="rId23"/>
    <sheet name="NRL" sheetId="24" r:id="rId24"/>
    <sheet name="OBS" sheetId="25" r:id="rId25"/>
    <sheet name="OFT" sheetId="26" r:id="rId26"/>
    <sheet name="ONC" sheetId="27" r:id="rId27"/>
    <sheet name="ONR" sheetId="28" r:id="rId28"/>
    <sheet name="ORL" sheetId="29" r:id="rId29"/>
    <sheet name="PED" sheetId="30" r:id="rId30"/>
    <sheet name="PSQ" sheetId="31" r:id="rId31"/>
    <sheet name="REH" sheetId="32" r:id="rId32"/>
    <sheet name="REU" sheetId="33" r:id="rId33"/>
    <sheet name="TRA" sheetId="34" r:id="rId34"/>
    <sheet name="URO" sheetId="36" r:id="rId35"/>
    <sheet name="Pendientes" sheetId="39" r:id="rId3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39" l="1"/>
  <c r="P21" i="39"/>
  <c r="I35" i="39"/>
  <c r="P18" i="39"/>
  <c r="P34" i="39" l="1"/>
  <c r="P33" i="39"/>
  <c r="P32" i="39"/>
  <c r="P31" i="39"/>
  <c r="P30" i="39"/>
  <c r="P29" i="39"/>
  <c r="P28" i="39"/>
  <c r="P27" i="39"/>
  <c r="P26" i="39"/>
  <c r="P25" i="39"/>
  <c r="P24" i="39"/>
  <c r="P23" i="39"/>
  <c r="P22" i="39"/>
  <c r="P20" i="39"/>
  <c r="P19" i="39"/>
  <c r="P17" i="39"/>
  <c r="P16" i="39"/>
  <c r="P15" i="39"/>
  <c r="P14" i="39"/>
  <c r="P13" i="39"/>
  <c r="P12" i="39"/>
  <c r="P11" i="39"/>
  <c r="P10" i="39"/>
  <c r="P9" i="39"/>
  <c r="P8" i="39"/>
  <c r="P7" i="39"/>
  <c r="P6" i="39"/>
  <c r="P5" i="39"/>
  <c r="O35" i="39"/>
  <c r="N35" i="39"/>
  <c r="M35" i="39"/>
  <c r="L35" i="39"/>
  <c r="K35" i="39"/>
  <c r="J35" i="39"/>
  <c r="H35" i="39"/>
  <c r="G35" i="39"/>
  <c r="F35" i="39"/>
  <c r="E35" i="39"/>
  <c r="D35" i="39"/>
  <c r="C35" i="39"/>
  <c r="B35" i="39"/>
</calcChain>
</file>

<file path=xl/sharedStrings.xml><?xml version="1.0" encoding="utf-8"?>
<sst xmlns="http://schemas.openxmlformats.org/spreadsheetml/2006/main" count="1420" uniqueCount="75">
  <si>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30 de junio de 2024</t>
    </r>
  </si>
  <si>
    <t>Total Especialidades</t>
  </si>
  <si>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</si>
  <si>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</si>
  <si>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</si>
  <si>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</si>
  <si>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</si>
  <si>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</si>
  <si>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</si>
  <si>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</si>
  <si>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</si>
  <si>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</si>
  <si>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</si>
  <si>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</si>
  <si>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</si>
  <si>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</si>
  <si>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</si>
  <si>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</si>
  <si>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Número de pacientes en espera estructural para primera  consulta externa</t>
  </si>
  <si>
    <t>Porcentaje de pacientes en espera estructural sobre el total de pacientes en espera para una primera consulta</t>
  </si>
  <si>
    <t>Tiempo medio (días) de espera estructural para primeras consultas</t>
  </si>
  <si>
    <t>LISTA DE ESPERA Y DEMORA MEDIA DE CONSULTAS EXTERNAS POR SERVICIOS Y HOSPITAL</t>
  </si>
  <si>
    <t>Fecha: 30/06/2024</t>
  </si>
  <si>
    <t>ALERGOLOGÍA</t>
  </si>
  <si>
    <t>ENDOCRINOLOGÍA</t>
  </si>
  <si>
    <t>OBSTETRICIA</t>
  </si>
  <si>
    <t>ANESTESIA Y REANIMACIÓN</t>
  </si>
  <si>
    <t>GERIATRÍA</t>
  </si>
  <si>
    <t>OFTALMOLOGÍA</t>
  </si>
  <si>
    <t>ANGIOLOGÍA Y CIRUGÍA VASCULAR</t>
  </si>
  <si>
    <t>GINECOLOGÍA</t>
  </si>
  <si>
    <t>ONCOLOGÍA MÉDICA</t>
  </si>
  <si>
    <t>CARDIOLOGÍA</t>
  </si>
  <si>
    <t>HEMATOLOGÍA</t>
  </si>
  <si>
    <t>ONCOLOGÍA RADIOTERÁPICA</t>
  </si>
  <si>
    <t>CIRUGÍA CARDÍACA</t>
  </si>
  <si>
    <t>MEDICINA INTERNA</t>
  </si>
  <si>
    <t>OTORRINOLARINGOLOGÍA</t>
  </si>
  <si>
    <t>CIRUGÍA GENERAL Y DIGESTIVA</t>
  </si>
  <si>
    <t>MEDICINA PREVENTIVA</t>
  </si>
  <si>
    <t>PEDIATRÍA</t>
  </si>
  <si>
    <t>CIRUGÍA MAXILOFACIAL</t>
  </si>
  <si>
    <t>NEFROLOGÍA</t>
  </si>
  <si>
    <t>PSIQUIATRÍA</t>
  </si>
  <si>
    <t>CIRUGÍA PEDIÁTRICA</t>
  </si>
  <si>
    <t>NEUROFISIOLOGÍA CLÍNICA</t>
  </si>
  <si>
    <t>REHABILITACIÓN</t>
  </si>
  <si>
    <t>CIRUGÍA PLÁSTICA Y REPARADORA</t>
  </si>
  <si>
    <t>NEUMOLOGÍA</t>
  </si>
  <si>
    <t>REUMATOLOGÍA</t>
  </si>
  <si>
    <t>CIRUGÍA TORÁCICA</t>
  </si>
  <si>
    <t>NEUROCIRUGÍA</t>
  </si>
  <si>
    <t>TRAUMATOLOGÍA Y C. ORTOPÉDICA</t>
  </si>
  <si>
    <t>DERMATOLOGÍA</t>
  </si>
  <si>
    <t>NEUROLOGÍA</t>
  </si>
  <si>
    <t>UROLOGÍA</t>
  </si>
  <si>
    <t>DIGESTIVO</t>
  </si>
  <si>
    <t>Primeras Consultas registradas pendiente de cita : distribución por servicio y Hospital</t>
  </si>
  <si>
    <t>Fecha:  30/06/2024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</si>
  <si>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</si>
  <si>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/>
  </si>
  <si>
    <t>-</t>
  </si>
  <si>
    <t xml:space="preserve"> </t>
  </si>
  <si>
    <t>CIRUGÍA CARDIACA</t>
  </si>
  <si>
    <t>CIRUGÍA PEDIATRÍCA</t>
  </si>
  <si>
    <t>CIRUGÍA PLASTICA Y REPARADORA</t>
  </si>
  <si>
    <t>OBSTÉTRICIA</t>
  </si>
  <si>
    <t xml:space="preserve">OFTALMOLOGÍA </t>
  </si>
  <si>
    <t>PEDIÁTRIA</t>
  </si>
  <si>
    <t>TRAUMATOLOGÍA Y CIRUGÍA ORTOPÉDICA</t>
  </si>
  <si>
    <t xml:space="preserve">Pacientes pendientes de Asignación  de Cita para una primera consulta </t>
  </si>
  <si>
    <t>A 30/06/2024</t>
  </si>
  <si>
    <t>Servício</t>
  </si>
  <si>
    <t>HEMATOLOGIA</t>
  </si>
  <si>
    <t>Total por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</si>
</sst>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202124"/>
      <name val="Arial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/>
  </cellStyleXfs>
  <cellXfs count="74">
    <xf numFmtId="0" fontId="0" fillId="0" borderId="0" xfId="0"/>
    <xf numFmtId="2" fontId="7" fillId="3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0" fontId="10" fillId="0" borderId="0" xfId="0" applyFont="1"/>
    <xf numFmtId="9" fontId="11" fillId="0" borderId="2" xfId="1" applyFont="1" applyBorder="1" applyAlignment="1">
      <alignment vertical="center"/>
    </xf>
    <xf numFmtId="1" fontId="11" fillId="0" borderId="3" xfId="1" applyNumberFormat="1" applyFont="1" applyBorder="1" applyAlignment="1">
      <alignment vertical="center"/>
    </xf>
    <xf numFmtId="0" fontId="12" fillId="0" borderId="0" xfId="0" applyFont="1"/>
    <xf numFmtId="0" fontId="9" fillId="0" borderId="0" xfId="2" applyFont="1"/>
    <xf numFmtId="0" fontId="0" fillId="4" borderId="0" xfId="0" applyFill="1"/>
    <xf numFmtId="0" fontId="12" fillId="4" borderId="0" xfId="0" applyFont="1" applyFill="1"/>
    <xf numFmtId="0" fontId="14" fillId="5" borderId="0" xfId="4" applyFill="1"/>
    <xf numFmtId="0" fontId="0" fillId="5" borderId="0" xfId="0" applyFill="1"/>
    <xf numFmtId="0" fontId="10" fillId="4" borderId="0" xfId="0" applyFont="1" applyFill="1"/>
    <xf numFmtId="0" fontId="10" fillId="5" borderId="0" xfId="0" applyFont="1" applyFill="1"/>
    <xf numFmtId="0" fontId="16" fillId="4" borderId="0" xfId="0" applyFont="1" applyFill="1"/>
    <xf numFmtId="0" fontId="3" fillId="5" borderId="0" xfId="0" applyFont="1" applyFill="1"/>
    <xf numFmtId="0" fontId="16" fillId="5" borderId="0" xfId="0" applyFont="1" applyFill="1"/>
    <xf numFmtId="0" fontId="16" fillId="0" borderId="0" xfId="0" applyFont="1"/>
    <xf numFmtId="0" fontId="18" fillId="0" borderId="0" xfId="0" applyFont="1"/>
    <xf numFmtId="0" fontId="19" fillId="0" borderId="0" xfId="5" applyFont="1"/>
    <xf numFmtId="0" fontId="20" fillId="0" borderId="0" xfId="0" applyFont="1"/>
    <xf numFmtId="0" fontId="21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1" fillId="0" borderId="7" xfId="5" applyNumberFormat="1" applyFont="1" applyBorder="1"/>
    <xf numFmtId="3" fontId="21" fillId="0" borderId="8" xfId="5" applyNumberFormat="1" applyFont="1" applyBorder="1"/>
    <xf numFmtId="3" fontId="8" fillId="0" borderId="9" xfId="0" applyNumberFormat="1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left" vertical="center" wrapText="1"/>
    </xf>
    <xf numFmtId="0" fontId="23" fillId="5" borderId="15" xfId="5" applyFont="1" applyFill="1" applyBorder="1" applyAlignment="1">
      <alignment vertical="center"/>
    </xf>
    <xf numFmtId="3" fontId="23" fillId="5" borderId="16" xfId="5" applyNumberFormat="1" applyFont="1" applyFill="1" applyBorder="1" applyAlignment="1">
      <alignment vertical="center"/>
    </xf>
    <xf numFmtId="2" fontId="21" fillId="0" borderId="18" xfId="5" applyNumberFormat="1" applyFont="1" applyBorder="1"/>
    <xf numFmtId="3" fontId="21" fillId="0" borderId="19" xfId="5" applyNumberFormat="1" applyFont="1" applyBorder="1"/>
    <xf numFmtId="2" fontId="7" fillId="3" borderId="20" xfId="0" applyNumberFormat="1" applyFont="1" applyFill="1" applyBorder="1" applyAlignment="1">
      <alignment horizontal="center" vertical="center" wrapText="1"/>
    </xf>
    <xf numFmtId="3" fontId="21" fillId="0" borderId="21" xfId="5" applyNumberFormat="1" applyFont="1" applyBorder="1"/>
    <xf numFmtId="3" fontId="21" fillId="0" borderId="22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2" fillId="0" borderId="23" xfId="5" applyNumberFormat="1" applyFont="1" applyBorder="1"/>
    <xf numFmtId="3" fontId="22" fillId="0" borderId="24" xfId="5" applyNumberFormat="1" applyFont="1" applyBorder="1"/>
    <xf numFmtId="3" fontId="23" fillId="5" borderId="3" xfId="5" applyNumberFormat="1" applyFont="1" applyFill="1" applyBorder="1" applyAlignment="1">
      <alignment vertical="center"/>
    </xf>
    <xf numFmtId="0" fontId="0" fillId="0" borderId="1" xfId="0" applyBorder="1"/>
    <xf numFmtId="9" fontId="11" fillId="0" borderId="2" xfId="1" applyFont="1" applyBorder="1" applyAlignment="1">
      <alignment horizontal="right" vertical="center"/>
    </xf>
    <xf numFmtId="1" fontId="11" fillId="0" borderId="3" xfId="1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left" vertical="center" wrapText="1"/>
    </xf>
    <xf numFmtId="0" fontId="15" fillId="0" borderId="0" xfId="0" applyFont="1"/>
    <xf numFmtId="3" fontId="13" fillId="0" borderId="2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/>
    </xf>
    <xf numFmtId="3" fontId="13" fillId="0" borderId="2" xfId="0" quotePrefix="1" applyNumberFormat="1" applyFont="1" applyBorder="1" applyAlignment="1">
      <alignment horizontal="center" vertical="center"/>
    </xf>
    <xf numFmtId="3" fontId="13" fillId="0" borderId="3" xfId="0" quotePrefix="1" applyNumberFormat="1" applyFont="1" applyBorder="1" applyAlignment="1">
      <alignment horizontal="center" vertical="center"/>
    </xf>
    <xf numFmtId="1" fontId="11" fillId="0" borderId="3" xfId="1" applyNumberFormat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vertical="center"/>
    </xf>
    <xf numFmtId="3" fontId="13" fillId="0" borderId="3" xfId="0" quotePrefix="1" applyNumberFormat="1" applyFont="1" applyBorder="1" applyAlignment="1">
      <alignment vertical="center"/>
    </xf>
    <xf numFmtId="9" fontId="13" fillId="0" borderId="2" xfId="1" quotePrefix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3" fontId="26" fillId="0" borderId="1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6" fillId="0" borderId="2" xfId="0" applyNumberFormat="1" applyFont="1" applyBorder="1" applyAlignment="1">
      <alignment vertical="center"/>
    </xf>
    <xf numFmtId="9" fontId="26" fillId="0" borderId="2" xfId="1" applyFont="1" applyBorder="1" applyAlignment="1">
      <alignment vertical="center"/>
    </xf>
    <xf numFmtId="1" fontId="26" fillId="0" borderId="3" xfId="1" applyNumberFormat="1" applyFont="1" applyBorder="1" applyAlignment="1">
      <alignment vertical="center"/>
    </xf>
    <xf numFmtId="3" fontId="25" fillId="0" borderId="0" xfId="0" applyNumberFormat="1" applyFont="1"/>
    <xf numFmtId="0" fontId="4" fillId="2" borderId="4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Alignment="1">
      <alignment vertical="top" wrapText="1"/>
    </xf>
    <xf numFmtId="0" fontId="9" fillId="4" borderId="0" xfId="2" applyFont="1" applyFill="1" applyAlignment="1">
      <alignment vertical="top" wrapText="1"/>
    </xf>
    <xf numFmtId="0" fontId="24" fillId="6" borderId="0" xfId="0" applyFont="1" applyFill="1" applyAlignment="1">
      <alignment horizontal="left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B5E43-A1B9-4DB5-A52F-D011CC95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8595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showGridLines="0" tabSelected="1" workbookViewId="0">
      <selection sqref="A1:P1"/>
    </sheetView>
  </sheetViews>
  <sheetFormatPr defaultColWidth="11.42578125" defaultRowHeight="12.75"/>
  <cols>
    <col min="1" max="1" width="34.285156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39.950000000000003" customHeight="1">
      <c r="A3" s="29" t="s">
        <v>17</v>
      </c>
      <c r="B3" s="2">
        <v>11644</v>
      </c>
      <c r="C3" s="2">
        <v>39335</v>
      </c>
      <c r="D3" s="2">
        <v>4979</v>
      </c>
      <c r="E3" s="2">
        <v>6599</v>
      </c>
      <c r="F3" s="2">
        <v>22305</v>
      </c>
      <c r="G3" s="2">
        <v>33279</v>
      </c>
      <c r="H3" s="2">
        <v>13676</v>
      </c>
      <c r="I3" s="2">
        <v>23659</v>
      </c>
      <c r="J3" s="2">
        <v>10601</v>
      </c>
      <c r="K3" s="2">
        <v>8051</v>
      </c>
      <c r="L3" s="2">
        <v>26830</v>
      </c>
      <c r="M3" s="2">
        <v>2131</v>
      </c>
      <c r="N3" s="2">
        <v>18207</v>
      </c>
      <c r="O3" s="2">
        <v>10690</v>
      </c>
      <c r="P3" s="48">
        <v>231986</v>
      </c>
    </row>
    <row r="4" spans="1:16" s="50" customFormat="1" ht="39.950000000000003" customHeight="1">
      <c r="A4" s="49" t="s">
        <v>18</v>
      </c>
      <c r="B4" s="47">
        <v>9373</v>
      </c>
      <c r="C4" s="47">
        <v>30640</v>
      </c>
      <c r="D4" s="47">
        <v>3488</v>
      </c>
      <c r="E4" s="47">
        <v>5682</v>
      </c>
      <c r="F4" s="47">
        <v>19974</v>
      </c>
      <c r="G4" s="47">
        <v>23839</v>
      </c>
      <c r="H4" s="47">
        <v>7537</v>
      </c>
      <c r="I4" s="47">
        <v>13906</v>
      </c>
      <c r="J4" s="47">
        <v>9353</v>
      </c>
      <c r="K4" s="47">
        <v>6715</v>
      </c>
      <c r="L4" s="47">
        <v>19680</v>
      </c>
      <c r="M4" s="47">
        <v>1700</v>
      </c>
      <c r="N4" s="47">
        <v>13890</v>
      </c>
      <c r="O4" s="47">
        <v>8567</v>
      </c>
      <c r="P4" s="47">
        <v>174344</v>
      </c>
    </row>
    <row r="5" spans="1:16" ht="39.950000000000003" customHeight="1">
      <c r="A5" s="30" t="s">
        <v>19</v>
      </c>
      <c r="B5" s="4">
        <v>0.80496392992098931</v>
      </c>
      <c r="C5" s="4">
        <v>0.77895004448964023</v>
      </c>
      <c r="D5" s="4">
        <v>0.70054227756577625</v>
      </c>
      <c r="E5" s="4">
        <v>0.86103955144718902</v>
      </c>
      <c r="F5" s="4">
        <v>0.89549428379287155</v>
      </c>
      <c r="G5" s="4">
        <v>0.71633763033745002</v>
      </c>
      <c r="H5" s="4">
        <v>0.55111143609242463</v>
      </c>
      <c r="I5" s="4">
        <v>0.58776786846443219</v>
      </c>
      <c r="J5" s="4">
        <v>0.88227525705122156</v>
      </c>
      <c r="K5" s="4">
        <v>0.83405788100857037</v>
      </c>
      <c r="L5" s="4">
        <v>0.73350726798360044</v>
      </c>
      <c r="M5" s="4">
        <v>0.79774753636790241</v>
      </c>
      <c r="N5" s="4">
        <v>0.76289339265117817</v>
      </c>
      <c r="O5" s="4">
        <v>0.8014031805425631</v>
      </c>
      <c r="P5" s="4">
        <v>0.75152810945488091</v>
      </c>
    </row>
    <row r="6" spans="1:16" ht="39.950000000000003" customHeight="1">
      <c r="A6" s="31" t="s">
        <v>20</v>
      </c>
      <c r="B6" s="5">
        <v>53.779152885949003</v>
      </c>
      <c r="C6" s="5">
        <v>87.849216710182773</v>
      </c>
      <c r="D6" s="5">
        <v>69.467889908256879</v>
      </c>
      <c r="E6" s="5">
        <v>98.398451249560011</v>
      </c>
      <c r="F6" s="5">
        <v>121.10889155902673</v>
      </c>
      <c r="G6" s="5">
        <v>60.894920088929908</v>
      </c>
      <c r="H6" s="5">
        <v>59.755472999867322</v>
      </c>
      <c r="I6" s="5">
        <v>103.45002157342155</v>
      </c>
      <c r="J6" s="5">
        <v>63.900459745536189</v>
      </c>
      <c r="K6" s="5">
        <v>80.510945644080422</v>
      </c>
      <c r="L6" s="5">
        <v>67.015243902439025</v>
      </c>
      <c r="M6" s="5">
        <v>75.972941176470584</v>
      </c>
      <c r="N6" s="5">
        <v>43.920014398848089</v>
      </c>
      <c r="O6" s="5">
        <v>113.81813937200887</v>
      </c>
      <c r="P6" s="5">
        <v>79.889568898270085</v>
      </c>
    </row>
    <row r="7" spans="1:16" ht="15">
      <c r="A7" s="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5">
      <c r="A8" s="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6" s="17" customFormat="1" ht="30" customHeight="1">
      <c r="A9" s="14"/>
      <c r="B9" s="15" t="s">
        <v>21</v>
      </c>
      <c r="C9" s="15"/>
      <c r="D9" s="15"/>
      <c r="E9" s="15"/>
      <c r="F9" s="15"/>
      <c r="G9" s="15"/>
      <c r="H9" s="16"/>
      <c r="I9" s="16"/>
      <c r="J9" s="16"/>
      <c r="K9" s="16"/>
      <c r="L9" s="16"/>
      <c r="M9" s="14"/>
      <c r="N9" s="14"/>
      <c r="O9"/>
      <c r="P9"/>
    </row>
    <row r="10" spans="1:16" s="3" customFormat="1" ht="13.5" customHeight="1">
      <c r="A10" s="12"/>
      <c r="B10" s="13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2"/>
      <c r="N10" s="12"/>
      <c r="O10"/>
      <c r="P10"/>
    </row>
    <row r="11" spans="1:16" s="8" customFormat="1" ht="20.100000000000001" customHeight="1">
      <c r="B11" s="10" t="s">
        <v>23</v>
      </c>
      <c r="C11" s="11"/>
      <c r="D11" s="11"/>
      <c r="E11" s="11"/>
      <c r="F11" s="10" t="s">
        <v>24</v>
      </c>
      <c r="G11" s="11"/>
      <c r="H11" s="11"/>
      <c r="I11" s="10" t="s">
        <v>25</v>
      </c>
      <c r="J11" s="11"/>
      <c r="K11" s="11"/>
      <c r="L11" s="11"/>
      <c r="O11"/>
      <c r="P11"/>
    </row>
    <row r="12" spans="1:16" s="8" customFormat="1" ht="20.100000000000001" customHeight="1">
      <c r="B12" s="10" t="s">
        <v>26</v>
      </c>
      <c r="C12" s="11"/>
      <c r="D12" s="11"/>
      <c r="E12" s="11"/>
      <c r="F12" s="10" t="s">
        <v>27</v>
      </c>
      <c r="G12" s="11"/>
      <c r="H12" s="11"/>
      <c r="I12" s="10" t="s">
        <v>28</v>
      </c>
      <c r="J12" s="11"/>
      <c r="K12" s="11"/>
      <c r="L12" s="11"/>
      <c r="O12"/>
      <c r="P12"/>
    </row>
    <row r="13" spans="1:16" s="8" customFormat="1" ht="20.100000000000001" customHeight="1">
      <c r="B13" s="10" t="s">
        <v>29</v>
      </c>
      <c r="C13" s="11"/>
      <c r="D13" s="11"/>
      <c r="E13" s="11"/>
      <c r="F13" s="10" t="s">
        <v>30</v>
      </c>
      <c r="G13" s="11"/>
      <c r="H13" s="11"/>
      <c r="I13" s="10" t="s">
        <v>31</v>
      </c>
      <c r="J13" s="11"/>
      <c r="K13" s="11"/>
      <c r="L13" s="11"/>
      <c r="O13"/>
      <c r="P13"/>
    </row>
    <row r="14" spans="1:16" s="8" customFormat="1" ht="20.100000000000001" customHeight="1">
      <c r="B14" s="10" t="s">
        <v>32</v>
      </c>
      <c r="C14" s="11"/>
      <c r="D14" s="11"/>
      <c r="E14" s="11"/>
      <c r="F14" s="10" t="s">
        <v>33</v>
      </c>
      <c r="G14" s="11"/>
      <c r="H14" s="11"/>
      <c r="I14" s="10" t="s">
        <v>34</v>
      </c>
      <c r="J14" s="11"/>
      <c r="K14" s="11"/>
      <c r="L14" s="11"/>
      <c r="O14"/>
      <c r="P14"/>
    </row>
    <row r="15" spans="1:16" s="8" customFormat="1" ht="20.100000000000001" customHeight="1">
      <c r="B15" s="10" t="s">
        <v>35</v>
      </c>
      <c r="C15" s="11"/>
      <c r="D15" s="11"/>
      <c r="E15" s="11"/>
      <c r="F15" s="10" t="s">
        <v>36</v>
      </c>
      <c r="G15" s="11"/>
      <c r="H15" s="11"/>
      <c r="I15" s="10" t="s">
        <v>37</v>
      </c>
      <c r="J15" s="11"/>
      <c r="K15" s="11"/>
      <c r="L15" s="11"/>
      <c r="O15"/>
      <c r="P15"/>
    </row>
    <row r="16" spans="1:16" s="8" customFormat="1" ht="20.100000000000001" customHeight="1">
      <c r="B16" s="10" t="s">
        <v>38</v>
      </c>
      <c r="C16" s="11"/>
      <c r="D16" s="11"/>
      <c r="E16" s="11"/>
      <c r="F16" s="10" t="s">
        <v>39</v>
      </c>
      <c r="G16" s="11"/>
      <c r="H16" s="11"/>
      <c r="I16" s="10" t="s">
        <v>40</v>
      </c>
      <c r="J16" s="11"/>
      <c r="K16" s="11"/>
      <c r="L16" s="11"/>
      <c r="O16"/>
      <c r="P16"/>
    </row>
    <row r="17" spans="1:16" s="8" customFormat="1" ht="20.100000000000001" customHeight="1">
      <c r="B17" s="10" t="s">
        <v>41</v>
      </c>
      <c r="C17" s="11"/>
      <c r="D17" s="11"/>
      <c r="E17" s="11"/>
      <c r="F17" s="10" t="s">
        <v>42</v>
      </c>
      <c r="G17" s="11"/>
      <c r="H17" s="11"/>
      <c r="I17" s="10" t="s">
        <v>43</v>
      </c>
      <c r="J17" s="11"/>
      <c r="K17" s="11"/>
      <c r="L17" s="11"/>
      <c r="O17"/>
      <c r="P17"/>
    </row>
    <row r="18" spans="1:16" s="8" customFormat="1" ht="20.100000000000001" customHeight="1">
      <c r="B18" s="10" t="s">
        <v>44</v>
      </c>
      <c r="C18" s="11"/>
      <c r="D18" s="11"/>
      <c r="E18" s="11"/>
      <c r="F18" s="10" t="s">
        <v>45</v>
      </c>
      <c r="G18" s="11"/>
      <c r="H18" s="11"/>
      <c r="I18" s="10" t="s">
        <v>46</v>
      </c>
      <c r="J18" s="11"/>
      <c r="K18" s="11"/>
      <c r="L18" s="11"/>
      <c r="O18"/>
      <c r="P18"/>
    </row>
    <row r="19" spans="1:16" s="8" customFormat="1" ht="20.100000000000001" customHeight="1">
      <c r="B19" s="10" t="s">
        <v>47</v>
      </c>
      <c r="C19" s="11"/>
      <c r="D19" s="11"/>
      <c r="E19" s="11"/>
      <c r="F19" s="10" t="s">
        <v>48</v>
      </c>
      <c r="G19" s="11"/>
      <c r="H19" s="11"/>
      <c r="I19" s="10" t="s">
        <v>49</v>
      </c>
      <c r="J19" s="11"/>
      <c r="K19" s="11"/>
      <c r="L19" s="11"/>
      <c r="O19"/>
      <c r="P19"/>
    </row>
    <row r="20" spans="1:16" s="8" customFormat="1" ht="20.100000000000001" customHeight="1">
      <c r="B20" s="10" t="s">
        <v>50</v>
      </c>
      <c r="C20" s="11"/>
      <c r="D20" s="11"/>
      <c r="E20" s="11"/>
      <c r="F20" s="10" t="s">
        <v>51</v>
      </c>
      <c r="G20" s="11"/>
      <c r="H20" s="11"/>
      <c r="I20" s="10" t="s">
        <v>52</v>
      </c>
      <c r="J20" s="11"/>
      <c r="K20" s="11"/>
      <c r="L20" s="11"/>
      <c r="O20"/>
      <c r="P20"/>
    </row>
    <row r="21" spans="1:16" s="8" customFormat="1" ht="20.100000000000001" customHeight="1">
      <c r="B21" s="10" t="s">
        <v>53</v>
      </c>
      <c r="C21" s="11"/>
      <c r="D21" s="11"/>
      <c r="E21" s="11"/>
      <c r="F21" s="10" t="s">
        <v>54</v>
      </c>
      <c r="G21" s="11"/>
      <c r="H21" s="11"/>
      <c r="I21" s="10" t="s">
        <v>55</v>
      </c>
      <c r="J21" s="11"/>
      <c r="K21" s="11"/>
      <c r="L21" s="11"/>
      <c r="O21"/>
      <c r="P21"/>
    </row>
    <row r="22" spans="1:16" s="8" customFormat="1" ht="20.100000000000001" customHeight="1">
      <c r="B22" s="10" t="s">
        <v>56</v>
      </c>
      <c r="C22" s="11"/>
      <c r="D22" s="11"/>
      <c r="E22" s="11"/>
      <c r="F22" s="10"/>
      <c r="G22" s="11"/>
      <c r="H22" s="11"/>
      <c r="I22" s="10"/>
      <c r="J22" s="11"/>
      <c r="K22" s="11"/>
      <c r="L22" s="11"/>
      <c r="O22"/>
      <c r="P22"/>
    </row>
    <row r="23" spans="1:16" s="8" customFormat="1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O23"/>
      <c r="P23"/>
    </row>
    <row r="24" spans="1:16" s="17" customFormat="1" ht="30" customHeight="1">
      <c r="A24" s="14"/>
      <c r="B24" s="73" t="s">
        <v>57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14"/>
      <c r="N24" s="14"/>
      <c r="O24"/>
      <c r="P24"/>
    </row>
    <row r="25" spans="1:16" s="3" customFormat="1" ht="13.5" customHeight="1">
      <c r="A25" s="12"/>
      <c r="B25" s="13" t="s">
        <v>58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2"/>
      <c r="N25" s="12"/>
      <c r="O25"/>
      <c r="P25"/>
    </row>
    <row r="26" spans="1:16" s="8" customFormat="1">
      <c r="P26" s="9"/>
    </row>
    <row r="27" spans="1:16" s="7" customFormat="1" ht="43.5" customHeight="1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</row>
    <row r="28" spans="1:16" s="7" customFormat="1" ht="108" customHeight="1">
      <c r="A28" s="71" t="s">
        <v>59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</row>
  </sheetData>
  <mergeCells count="4">
    <mergeCell ref="A1:P1"/>
    <mergeCell ref="A28:P28"/>
    <mergeCell ref="A27:P27"/>
    <mergeCell ref="B24:L24"/>
  </mergeCells>
  <hyperlinks>
    <hyperlink ref="B13" location="ACV!A1" display="ANGIOLOGÍA Y CIRUGÍA VASCULAR" xr:uid="{00000000-0004-0000-0000-000000000000}"/>
    <hyperlink ref="B11" location="ALG!A1" display="ALERGOLOGÍA" xr:uid="{00000000-0004-0000-0000-000001000000}"/>
    <hyperlink ref="B12" location="ANR!A1" display="ANESTESIA Y REANIMACIÓN" xr:uid="{00000000-0004-0000-0000-000002000000}"/>
    <hyperlink ref="B14" location="CAR!A1" display="CARDIOLOGÍA" xr:uid="{00000000-0004-0000-0000-000003000000}"/>
    <hyperlink ref="B15" location="CCA!A1" display="CIRUGÍA CARDÍACA" xr:uid="{00000000-0004-0000-0000-000004000000}"/>
    <hyperlink ref="B16" location="CGD!A1" display="CIRUGÍA GENERAL Y DIGESTIVA" xr:uid="{00000000-0004-0000-0000-000005000000}"/>
    <hyperlink ref="B17" location="CMF!A1" display="CIRUGÍA MAXILOFACIAL" xr:uid="{00000000-0004-0000-0000-000006000000}"/>
    <hyperlink ref="B18" location="CPE!A1" display="CIRUGÍA PEDIÁTRICA" xr:uid="{00000000-0004-0000-0000-000007000000}"/>
    <hyperlink ref="B19" location="CPL!A1" display="CIRUGÍA PLÁSTICA Y REPARADORA" xr:uid="{00000000-0004-0000-0000-000008000000}"/>
    <hyperlink ref="B20" location="CTO!A1" display="CIRUGÍA TORÁCICA" xr:uid="{00000000-0004-0000-0000-000009000000}"/>
    <hyperlink ref="B21" location="DER!A1" display="DERMATOLOGÍA" xr:uid="{00000000-0004-0000-0000-00000A000000}"/>
    <hyperlink ref="F16" location="MPR!A1" display="MEDICINA PREVENTIVA" xr:uid="{00000000-0004-0000-0000-00000F000000}"/>
    <hyperlink ref="F17" location="NEF!A1" display="NEFROLOGÍA" xr:uid="{00000000-0004-0000-0000-000010000000}"/>
    <hyperlink ref="F19" location="NML!A1" display="NEUMOLOGÍA" xr:uid="{00000000-0004-0000-0000-000011000000}"/>
    <hyperlink ref="F20" location="NRC!A1" display="NEUROCIRUGÍA" xr:uid="{00000000-0004-0000-0000-000012000000}"/>
    <hyperlink ref="F21" location="NRL!A1" display="NEUROLOGÍA" xr:uid="{00000000-0004-0000-0000-000013000000}"/>
    <hyperlink ref="F18" location="NFL!A1" display="NEUROFISIOLOGÍA CLÍNICA" xr:uid="{00000000-0004-0000-0000-000015000000}"/>
    <hyperlink ref="I11" location="OBS!A1" display="ODSTETRICIA Y GINECOLOGÍA" xr:uid="{00000000-0004-0000-0000-000016000000}"/>
    <hyperlink ref="I12" location="OFT!A1" display="OFTALMOLOGÍA" xr:uid="{00000000-0004-0000-0000-000017000000}"/>
    <hyperlink ref="I13" location="ONC!A1" display="ONCOLOGÍA MÉDICA" xr:uid="{00000000-0004-0000-0000-000018000000}"/>
    <hyperlink ref="I14" location="ONR!A1" display="ONCOLOGÍA RADIOTERÁPICA" xr:uid="{00000000-0004-0000-0000-000019000000}"/>
    <hyperlink ref="I15" location="ORL!A1" display="OTORRINOLARINGOLOGÍA" xr:uid="{00000000-0004-0000-0000-00001A000000}"/>
    <hyperlink ref="I16" location="PED!A1" display="PEDIATRÍA" xr:uid="{00000000-0004-0000-0000-00001B000000}"/>
    <hyperlink ref="I17" location="PSQ!A1" display="PSIQUIATRÍA" xr:uid="{00000000-0004-0000-0000-00001C000000}"/>
    <hyperlink ref="I18" location="REH!A1" display="REHABILITACIÓN" xr:uid="{00000000-0004-0000-0000-00001D000000}"/>
    <hyperlink ref="I19" location="REU!A1" display="REUMATOLOGÍA" xr:uid="{00000000-0004-0000-0000-00001E000000}"/>
    <hyperlink ref="I20" location="TRA!A1" display="TRAUMATOLOGÍA Y C. ORTOPÉDICA" xr:uid="{00000000-0004-0000-0000-00001F000000}"/>
    <hyperlink ref="I21" location="URO!A1" display="UROLOGÍA" xr:uid="{00000000-0004-0000-0000-000020000000}"/>
    <hyperlink ref="B24" location="Pendientes!A1" display="Primeras Consultas registradas pendiente de cita : distribución por servicio y Hospital" xr:uid="{00000000-0004-0000-0000-000021000000}"/>
    <hyperlink ref="B22" location="DIG!A1" display="DIGESTIVO" xr:uid="{7636691E-AB6C-4D0F-A021-8A5630DEA6F3}"/>
    <hyperlink ref="F11" location="END!A1" display="ENDOCRINOLOGÍA" xr:uid="{3F464E2E-B209-48E1-A0B5-7B2846C4D39B}"/>
    <hyperlink ref="F12" location="GRT!A1" display="GERIATRÍA" xr:uid="{A99DAC24-67AF-4083-BE17-E4D86BB64590}"/>
    <hyperlink ref="F14" location="HEM!A1" display="HEMATOLOGÍA" xr:uid="{3A7AF048-F513-4EAD-ACDC-B05F7F131E1B}"/>
    <hyperlink ref="F15" location="MIR!A1" display="MEDICINA INTERNA" xr:uid="{D41A2D71-2E9E-4FCB-9D9B-6B5B3E77550C}"/>
    <hyperlink ref="F13" location="GIN!A1" display="GINECOLOGÍA" xr:uid="{F97F1655-A5EA-40E3-8F90-FB9882F2D2CE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"/>
  <sheetViews>
    <sheetView showGridLines="0" topLeftCell="C1" workbookViewId="0">
      <selection activeCell="T21" sqref="T21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65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 t="s">
        <v>60</v>
      </c>
      <c r="C3" s="2">
        <v>3850</v>
      </c>
      <c r="D3" s="2" t="s">
        <v>60</v>
      </c>
      <c r="E3" s="2" t="s">
        <v>60</v>
      </c>
      <c r="F3" s="2" t="s">
        <v>60</v>
      </c>
      <c r="G3" s="2">
        <v>81</v>
      </c>
      <c r="H3" s="2" t="s">
        <v>60</v>
      </c>
      <c r="I3" s="2">
        <v>102</v>
      </c>
      <c r="J3" s="2" t="s">
        <v>60</v>
      </c>
      <c r="K3" s="2" t="s">
        <v>60</v>
      </c>
      <c r="L3" s="2">
        <v>45</v>
      </c>
      <c r="M3" s="2" t="s">
        <v>60</v>
      </c>
      <c r="N3" s="2" t="s">
        <v>60</v>
      </c>
      <c r="O3" s="2" t="s">
        <v>60</v>
      </c>
      <c r="P3" s="48">
        <v>4078</v>
      </c>
    </row>
    <row r="4" spans="1:16" s="50" customFormat="1" ht="26.1" customHeight="1">
      <c r="A4" s="49" t="s">
        <v>18</v>
      </c>
      <c r="B4" s="47" t="s">
        <v>60</v>
      </c>
      <c r="C4" s="47">
        <v>3161</v>
      </c>
      <c r="D4" s="47" t="s">
        <v>60</v>
      </c>
      <c r="E4" s="47" t="s">
        <v>60</v>
      </c>
      <c r="F4" s="47" t="s">
        <v>60</v>
      </c>
      <c r="G4" s="47">
        <v>62</v>
      </c>
      <c r="H4" s="47" t="s">
        <v>60</v>
      </c>
      <c r="I4" s="47">
        <v>57</v>
      </c>
      <c r="J4" s="47" t="s">
        <v>60</v>
      </c>
      <c r="K4" s="47" t="s">
        <v>60</v>
      </c>
      <c r="L4" s="47">
        <v>11</v>
      </c>
      <c r="M4" s="47" t="s">
        <v>60</v>
      </c>
      <c r="N4" s="47" t="s">
        <v>60</v>
      </c>
      <c r="O4" s="47" t="s">
        <v>60</v>
      </c>
      <c r="P4" s="47">
        <v>3291</v>
      </c>
    </row>
    <row r="5" spans="1:16" ht="42.75" customHeight="1">
      <c r="A5" s="30" t="s">
        <v>19</v>
      </c>
      <c r="B5" s="4" t="s">
        <v>62</v>
      </c>
      <c r="C5" s="4">
        <v>0.82103896103896101</v>
      </c>
      <c r="D5" s="4" t="s">
        <v>62</v>
      </c>
      <c r="E5" s="4" t="s">
        <v>62</v>
      </c>
      <c r="F5" s="4" t="s">
        <v>62</v>
      </c>
      <c r="G5" s="4">
        <v>0.76543209876543206</v>
      </c>
      <c r="H5" s="4" t="s">
        <v>62</v>
      </c>
      <c r="I5" s="4">
        <v>0.55882352941176472</v>
      </c>
      <c r="J5" s="4" t="s">
        <v>62</v>
      </c>
      <c r="K5" s="4" t="s">
        <v>62</v>
      </c>
      <c r="L5" s="4">
        <v>0.24444444444444444</v>
      </c>
      <c r="M5" s="4" t="s">
        <v>62</v>
      </c>
      <c r="N5" s="4" t="s">
        <v>62</v>
      </c>
      <c r="O5" s="4" t="s">
        <v>62</v>
      </c>
      <c r="P5" s="4">
        <v>0.80701324178518885</v>
      </c>
    </row>
    <row r="6" spans="1:16" ht="25.5">
      <c r="A6" s="31" t="s">
        <v>20</v>
      </c>
      <c r="B6" s="5" t="s">
        <v>60</v>
      </c>
      <c r="C6" s="5">
        <v>191.04334071496362</v>
      </c>
      <c r="D6" s="5" t="s">
        <v>60</v>
      </c>
      <c r="E6" s="5" t="s">
        <v>60</v>
      </c>
      <c r="F6" s="5" t="s">
        <v>60</v>
      </c>
      <c r="G6" s="5">
        <v>22.903225806451612</v>
      </c>
      <c r="H6" s="5" t="s">
        <v>60</v>
      </c>
      <c r="I6" s="5">
        <v>22.596491228070175</v>
      </c>
      <c r="J6" s="5" t="s">
        <v>60</v>
      </c>
      <c r="K6" s="5" t="s">
        <v>60</v>
      </c>
      <c r="L6" s="5">
        <v>5.7272727272727275</v>
      </c>
      <c r="M6" s="5" t="s">
        <v>60</v>
      </c>
      <c r="N6" s="5" t="s">
        <v>60</v>
      </c>
      <c r="O6" s="5" t="s">
        <v>60</v>
      </c>
      <c r="P6" s="5">
        <v>184.33880279550289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"/>
  <sheetViews>
    <sheetView showGridLines="0" topLeftCell="C1" workbookViewId="0">
      <selection activeCell="T17" sqref="T17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50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 t="s">
        <v>60</v>
      </c>
      <c r="H3" s="2" t="s">
        <v>60</v>
      </c>
      <c r="I3" s="2">
        <v>1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11</v>
      </c>
      <c r="O3" s="2" t="s">
        <v>60</v>
      </c>
      <c r="P3" s="48">
        <v>12</v>
      </c>
    </row>
    <row r="4" spans="1:16" s="50" customFormat="1" ht="26.1" customHeight="1">
      <c r="A4" s="49" t="s">
        <v>18</v>
      </c>
      <c r="B4" s="47" t="s">
        <v>60</v>
      </c>
      <c r="C4" s="47" t="s">
        <v>60</v>
      </c>
      <c r="D4" s="47" t="s">
        <v>60</v>
      </c>
      <c r="E4" s="47" t="s">
        <v>60</v>
      </c>
      <c r="F4" s="47" t="s">
        <v>60</v>
      </c>
      <c r="G4" s="47" t="s">
        <v>60</v>
      </c>
      <c r="H4" s="47" t="s">
        <v>60</v>
      </c>
      <c r="I4" s="54" t="s">
        <v>61</v>
      </c>
      <c r="J4" s="47" t="s">
        <v>60</v>
      </c>
      <c r="K4" s="47" t="s">
        <v>60</v>
      </c>
      <c r="L4" s="47" t="s">
        <v>60</v>
      </c>
      <c r="M4" s="47" t="s">
        <v>60</v>
      </c>
      <c r="N4" s="47">
        <v>9</v>
      </c>
      <c r="O4" s="47" t="s">
        <v>60</v>
      </c>
      <c r="P4" s="47">
        <v>9</v>
      </c>
    </row>
    <row r="5" spans="1:16" ht="35.25" customHeight="1">
      <c r="A5" s="30" t="s">
        <v>19</v>
      </c>
      <c r="B5" s="4" t="s">
        <v>62</v>
      </c>
      <c r="C5" s="4" t="s">
        <v>62</v>
      </c>
      <c r="D5" s="4" t="s">
        <v>62</v>
      </c>
      <c r="E5" s="4" t="s">
        <v>62</v>
      </c>
      <c r="F5" s="4" t="s">
        <v>62</v>
      </c>
      <c r="G5" s="4" t="s">
        <v>62</v>
      </c>
      <c r="H5" s="4" t="s">
        <v>62</v>
      </c>
      <c r="I5" s="62" t="s">
        <v>61</v>
      </c>
      <c r="J5" s="4" t="s">
        <v>62</v>
      </c>
      <c r="K5" s="4" t="s">
        <v>62</v>
      </c>
      <c r="L5" s="4" t="s">
        <v>62</v>
      </c>
      <c r="M5" s="4" t="s">
        <v>62</v>
      </c>
      <c r="N5" s="4">
        <v>0.81818181818181823</v>
      </c>
      <c r="O5" s="4" t="s">
        <v>62</v>
      </c>
      <c r="P5" s="4">
        <v>0.75</v>
      </c>
    </row>
    <row r="6" spans="1:16" ht="25.5">
      <c r="A6" s="31" t="s">
        <v>20</v>
      </c>
      <c r="B6" s="5" t="s">
        <v>60</v>
      </c>
      <c r="C6" s="5" t="s">
        <v>60</v>
      </c>
      <c r="D6" s="5" t="s">
        <v>60</v>
      </c>
      <c r="E6" s="5" t="s">
        <v>60</v>
      </c>
      <c r="F6" s="5" t="s">
        <v>60</v>
      </c>
      <c r="G6" s="5" t="s">
        <v>60</v>
      </c>
      <c r="H6" s="5" t="s">
        <v>60</v>
      </c>
      <c r="I6" s="56" t="s">
        <v>61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4.1111111111111107</v>
      </c>
      <c r="O6" s="5" t="s">
        <v>60</v>
      </c>
      <c r="P6" s="5">
        <v>4.1111111111111107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"/>
  <sheetViews>
    <sheetView showGridLines="0" topLeftCell="C1" workbookViewId="0">
      <selection activeCell="T3" sqref="T3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53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893</v>
      </c>
      <c r="C3" s="2">
        <v>2442</v>
      </c>
      <c r="D3" s="2" t="s">
        <v>60</v>
      </c>
      <c r="E3" s="2">
        <v>661</v>
      </c>
      <c r="F3" s="2">
        <v>257</v>
      </c>
      <c r="G3" s="2">
        <v>3880</v>
      </c>
      <c r="H3" s="2">
        <v>605</v>
      </c>
      <c r="I3" s="2">
        <v>4666</v>
      </c>
      <c r="J3" s="2">
        <v>174</v>
      </c>
      <c r="K3" s="2">
        <v>194</v>
      </c>
      <c r="L3" s="2">
        <v>2875</v>
      </c>
      <c r="M3" s="2" t="s">
        <v>60</v>
      </c>
      <c r="N3" s="2">
        <v>2783</v>
      </c>
      <c r="O3" s="2">
        <v>610</v>
      </c>
      <c r="P3" s="48">
        <v>20040</v>
      </c>
    </row>
    <row r="4" spans="1:16" s="50" customFormat="1" ht="26.1" customHeight="1">
      <c r="A4" s="49" t="s">
        <v>18</v>
      </c>
      <c r="B4" s="47">
        <v>795</v>
      </c>
      <c r="C4" s="47">
        <v>1699</v>
      </c>
      <c r="D4" s="47" t="s">
        <v>60</v>
      </c>
      <c r="E4" s="47">
        <v>585</v>
      </c>
      <c r="F4" s="47">
        <v>239</v>
      </c>
      <c r="G4" s="47">
        <v>2902</v>
      </c>
      <c r="H4" s="47">
        <v>242</v>
      </c>
      <c r="I4" s="47">
        <v>2935</v>
      </c>
      <c r="J4" s="47">
        <v>139</v>
      </c>
      <c r="K4" s="47">
        <v>135</v>
      </c>
      <c r="L4" s="47">
        <v>2404</v>
      </c>
      <c r="M4" s="47" t="s">
        <v>60</v>
      </c>
      <c r="N4" s="47">
        <v>2337</v>
      </c>
      <c r="O4" s="47">
        <v>500</v>
      </c>
      <c r="P4" s="47">
        <v>14912</v>
      </c>
    </row>
    <row r="5" spans="1:16" ht="35.25" customHeight="1">
      <c r="A5" s="30" t="s">
        <v>19</v>
      </c>
      <c r="B5" s="4">
        <v>0.89025755879059354</v>
      </c>
      <c r="C5" s="4">
        <v>0.69574119574119575</v>
      </c>
      <c r="D5" s="4" t="s">
        <v>62</v>
      </c>
      <c r="E5" s="4">
        <v>0.88502269288956126</v>
      </c>
      <c r="F5" s="4">
        <v>0.92996108949416345</v>
      </c>
      <c r="G5" s="4">
        <v>0.74793814432989691</v>
      </c>
      <c r="H5" s="4">
        <v>0.4</v>
      </c>
      <c r="I5" s="4">
        <v>0.62901843120445777</v>
      </c>
      <c r="J5" s="4">
        <v>0.79885057471264365</v>
      </c>
      <c r="K5" s="4">
        <v>0.69587628865979378</v>
      </c>
      <c r="L5" s="4">
        <v>0.83617391304347821</v>
      </c>
      <c r="M5" s="4" t="s">
        <v>62</v>
      </c>
      <c r="N5" s="4">
        <v>0.83974128638160261</v>
      </c>
      <c r="O5" s="4">
        <v>0.81967213114754101</v>
      </c>
      <c r="P5" s="4">
        <v>0.7441117764471058</v>
      </c>
    </row>
    <row r="6" spans="1:16" ht="25.5">
      <c r="A6" s="31" t="s">
        <v>20</v>
      </c>
      <c r="B6" s="5">
        <v>32.947169811320755</v>
      </c>
      <c r="C6" s="5">
        <v>59.738081224249555</v>
      </c>
      <c r="D6" s="5" t="s">
        <v>60</v>
      </c>
      <c r="E6" s="5">
        <v>50.131623931623935</v>
      </c>
      <c r="F6" s="5">
        <v>34.129707112970713</v>
      </c>
      <c r="G6" s="5">
        <v>64.03928325292901</v>
      </c>
      <c r="H6" s="5">
        <v>118.40082644628099</v>
      </c>
      <c r="I6" s="5">
        <v>112.75025553662692</v>
      </c>
      <c r="J6" s="5">
        <v>18.172661870503596</v>
      </c>
      <c r="K6" s="5">
        <v>31.140740740740739</v>
      </c>
      <c r="L6" s="5">
        <v>104.64600665557404</v>
      </c>
      <c r="M6" s="5" t="s">
        <v>60</v>
      </c>
      <c r="N6" s="5">
        <v>50.645271715875054</v>
      </c>
      <c r="O6" s="5">
        <v>62.83</v>
      </c>
      <c r="P6" s="5">
        <v>75.017502682403432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6"/>
  <sheetViews>
    <sheetView showGridLines="0" topLeftCell="E1" workbookViewId="0">
      <selection activeCell="V20" sqref="V20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56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562</v>
      </c>
      <c r="C3" s="2">
        <v>1959</v>
      </c>
      <c r="D3" s="2">
        <v>221</v>
      </c>
      <c r="E3" s="2">
        <v>596</v>
      </c>
      <c r="F3" s="2">
        <v>1442</v>
      </c>
      <c r="G3" s="2">
        <v>782</v>
      </c>
      <c r="H3" s="2">
        <v>228</v>
      </c>
      <c r="I3" s="2">
        <v>275</v>
      </c>
      <c r="J3" s="2">
        <v>406</v>
      </c>
      <c r="K3" s="2">
        <v>262</v>
      </c>
      <c r="L3" s="2">
        <v>633</v>
      </c>
      <c r="M3" s="2">
        <v>92</v>
      </c>
      <c r="N3" s="2">
        <v>316</v>
      </c>
      <c r="O3" s="2">
        <v>145</v>
      </c>
      <c r="P3" s="48">
        <v>7919</v>
      </c>
    </row>
    <row r="4" spans="1:16" s="50" customFormat="1" ht="26.1" customHeight="1">
      <c r="A4" s="49" t="s">
        <v>18</v>
      </c>
      <c r="B4" s="47">
        <v>335</v>
      </c>
      <c r="C4" s="47">
        <v>1721</v>
      </c>
      <c r="D4" s="47">
        <v>164</v>
      </c>
      <c r="E4" s="47">
        <v>537</v>
      </c>
      <c r="F4" s="47">
        <v>1353</v>
      </c>
      <c r="G4" s="47">
        <v>601</v>
      </c>
      <c r="H4" s="47">
        <v>167</v>
      </c>
      <c r="I4" s="47">
        <v>228</v>
      </c>
      <c r="J4" s="47">
        <v>386</v>
      </c>
      <c r="K4" s="47">
        <v>247</v>
      </c>
      <c r="L4" s="47">
        <v>485</v>
      </c>
      <c r="M4" s="47">
        <v>80</v>
      </c>
      <c r="N4" s="47">
        <v>243</v>
      </c>
      <c r="O4" s="47">
        <v>71</v>
      </c>
      <c r="P4" s="47">
        <v>6618</v>
      </c>
    </row>
    <row r="5" spans="1:16" ht="35.25" customHeight="1">
      <c r="A5" s="30" t="s">
        <v>19</v>
      </c>
      <c r="B5" s="4">
        <v>0.59608540925266906</v>
      </c>
      <c r="C5" s="4">
        <v>0.87850944359367023</v>
      </c>
      <c r="D5" s="4">
        <v>0.74208144796380093</v>
      </c>
      <c r="E5" s="4">
        <v>0.90100671140939592</v>
      </c>
      <c r="F5" s="4">
        <v>0.93828016643550627</v>
      </c>
      <c r="G5" s="4">
        <v>0.76854219948849101</v>
      </c>
      <c r="H5" s="4">
        <v>0.73245614035087714</v>
      </c>
      <c r="I5" s="4">
        <v>0.8290909090909091</v>
      </c>
      <c r="J5" s="4">
        <v>0.95073891625615758</v>
      </c>
      <c r="K5" s="4">
        <v>0.9427480916030534</v>
      </c>
      <c r="L5" s="4">
        <v>0.76619273301737756</v>
      </c>
      <c r="M5" s="4">
        <v>0.86956521739130432</v>
      </c>
      <c r="N5" s="4">
        <v>0.76898734177215189</v>
      </c>
      <c r="O5" s="4">
        <v>0.48965517241379308</v>
      </c>
      <c r="P5" s="4">
        <v>0.83571157974491728</v>
      </c>
    </row>
    <row r="6" spans="1:16" ht="25.5">
      <c r="A6" s="31" t="s">
        <v>20</v>
      </c>
      <c r="B6" s="5">
        <v>76.51940298507462</v>
      </c>
      <c r="C6" s="5">
        <v>92.029633933759442</v>
      </c>
      <c r="D6" s="5">
        <v>104.34146341463415</v>
      </c>
      <c r="E6" s="5">
        <v>118.06331471135941</v>
      </c>
      <c r="F6" s="5">
        <v>136.19068736141907</v>
      </c>
      <c r="G6" s="5">
        <v>36.139767054908489</v>
      </c>
      <c r="H6" s="5">
        <v>14.886227544910179</v>
      </c>
      <c r="I6" s="5">
        <v>27.855263157894736</v>
      </c>
      <c r="J6" s="5">
        <v>45.572538860103627</v>
      </c>
      <c r="K6" s="5">
        <v>98.793522267206484</v>
      </c>
      <c r="L6" s="5">
        <v>29.226804123711339</v>
      </c>
      <c r="M6" s="5">
        <v>42.0625</v>
      </c>
      <c r="N6" s="5">
        <v>10.790123456790123</v>
      </c>
      <c r="O6" s="5">
        <v>12.183098591549296</v>
      </c>
      <c r="P6" s="5">
        <v>81.954064672106369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"/>
  <sheetViews>
    <sheetView showGridLines="0" topLeftCell="D1" workbookViewId="0">
      <selection activeCell="U16" sqref="U1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24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90</v>
      </c>
      <c r="C3" s="2">
        <v>1567</v>
      </c>
      <c r="D3" s="2" t="s">
        <v>60</v>
      </c>
      <c r="E3" s="2" t="s">
        <v>60</v>
      </c>
      <c r="F3" s="2">
        <v>140</v>
      </c>
      <c r="G3" s="2">
        <v>898</v>
      </c>
      <c r="H3" s="2">
        <v>238</v>
      </c>
      <c r="I3" s="2">
        <v>477</v>
      </c>
      <c r="J3" s="2">
        <v>153</v>
      </c>
      <c r="K3" s="2">
        <v>115</v>
      </c>
      <c r="L3" s="2">
        <v>198</v>
      </c>
      <c r="M3" s="2" t="s">
        <v>60</v>
      </c>
      <c r="N3" s="2">
        <v>178</v>
      </c>
      <c r="O3" s="2">
        <v>485</v>
      </c>
      <c r="P3" s="48">
        <v>4539</v>
      </c>
    </row>
    <row r="4" spans="1:16" s="50" customFormat="1" ht="26.1" customHeight="1">
      <c r="A4" s="49" t="s">
        <v>18</v>
      </c>
      <c r="B4" s="47">
        <v>56</v>
      </c>
      <c r="C4" s="47">
        <v>1296</v>
      </c>
      <c r="D4" s="47" t="s">
        <v>60</v>
      </c>
      <c r="E4" s="47" t="s">
        <v>60</v>
      </c>
      <c r="F4" s="47">
        <v>97</v>
      </c>
      <c r="G4" s="47">
        <v>524</v>
      </c>
      <c r="H4" s="47">
        <v>164</v>
      </c>
      <c r="I4" s="47">
        <v>269</v>
      </c>
      <c r="J4" s="47">
        <v>94</v>
      </c>
      <c r="K4" s="47">
        <v>110</v>
      </c>
      <c r="L4" s="47">
        <v>68</v>
      </c>
      <c r="M4" s="47" t="s">
        <v>60</v>
      </c>
      <c r="N4" s="47">
        <v>119</v>
      </c>
      <c r="O4" s="47">
        <v>391</v>
      </c>
      <c r="P4" s="47">
        <v>3188</v>
      </c>
    </row>
    <row r="5" spans="1:16" ht="35.25" customHeight="1">
      <c r="A5" s="30" t="s">
        <v>19</v>
      </c>
      <c r="B5" s="4">
        <v>0.62222222222222223</v>
      </c>
      <c r="C5" s="4">
        <v>0.8270580727504786</v>
      </c>
      <c r="D5" s="4" t="s">
        <v>62</v>
      </c>
      <c r="E5" s="4" t="s">
        <v>62</v>
      </c>
      <c r="F5" s="4">
        <v>0.69285714285714284</v>
      </c>
      <c r="G5" s="4">
        <v>0.5835189309576837</v>
      </c>
      <c r="H5" s="4">
        <v>0.68907563025210083</v>
      </c>
      <c r="I5" s="4">
        <v>0.56394129979035634</v>
      </c>
      <c r="J5" s="4">
        <v>0.6143790849673203</v>
      </c>
      <c r="K5" s="4">
        <v>0.95652173913043481</v>
      </c>
      <c r="L5" s="4">
        <v>0.34343434343434343</v>
      </c>
      <c r="M5" s="4" t="s">
        <v>62</v>
      </c>
      <c r="N5" s="4">
        <v>0.6685393258426966</v>
      </c>
      <c r="O5" s="4">
        <v>0.8061855670103093</v>
      </c>
      <c r="P5" s="4">
        <v>0.70235734743335532</v>
      </c>
    </row>
    <row r="6" spans="1:16" ht="25.5">
      <c r="A6" s="31" t="s">
        <v>20</v>
      </c>
      <c r="B6" s="5">
        <v>8.875</v>
      </c>
      <c r="C6" s="5">
        <v>75.659722222222229</v>
      </c>
      <c r="D6" s="5" t="s">
        <v>60</v>
      </c>
      <c r="E6" s="5" t="s">
        <v>60</v>
      </c>
      <c r="F6" s="5">
        <v>23.577319587628867</v>
      </c>
      <c r="G6" s="5">
        <v>33.171755725190842</v>
      </c>
      <c r="H6" s="5">
        <v>16.554878048780488</v>
      </c>
      <c r="I6" s="5">
        <v>42.617100371747213</v>
      </c>
      <c r="J6" s="5">
        <v>22.159574468085108</v>
      </c>
      <c r="K6" s="5">
        <v>49.790909090909089</v>
      </c>
      <c r="L6" s="5">
        <v>7.2647058823529411</v>
      </c>
      <c r="M6" s="5" t="s">
        <v>60</v>
      </c>
      <c r="N6" s="5">
        <v>9.1680672268907557</v>
      </c>
      <c r="O6" s="5">
        <v>62.322250639386191</v>
      </c>
      <c r="P6" s="5">
        <v>52.042973651191971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6"/>
  <sheetViews>
    <sheetView showGridLines="0" topLeftCell="B1" workbookViewId="0">
      <selection activeCell="M10" sqref="M10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27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 t="s">
        <v>60</v>
      </c>
      <c r="C3" s="2" t="s">
        <v>60</v>
      </c>
      <c r="D3" s="2">
        <v>39</v>
      </c>
      <c r="E3" s="2" t="s">
        <v>60</v>
      </c>
      <c r="F3" s="2">
        <v>2</v>
      </c>
      <c r="G3" s="2">
        <v>169</v>
      </c>
      <c r="H3" s="2">
        <v>26</v>
      </c>
      <c r="I3" s="2" t="s">
        <v>60</v>
      </c>
      <c r="J3" s="2">
        <v>22</v>
      </c>
      <c r="K3" s="2" t="s">
        <v>60</v>
      </c>
      <c r="L3" s="2">
        <v>8</v>
      </c>
      <c r="M3" s="2">
        <v>6</v>
      </c>
      <c r="N3" s="2">
        <v>14</v>
      </c>
      <c r="O3" s="2" t="s">
        <v>60</v>
      </c>
      <c r="P3" s="48">
        <v>286</v>
      </c>
    </row>
    <row r="4" spans="1:16" s="50" customFormat="1" ht="26.1" customHeight="1">
      <c r="A4" s="49" t="s">
        <v>18</v>
      </c>
      <c r="B4" s="47" t="s">
        <v>60</v>
      </c>
      <c r="C4" s="47" t="s">
        <v>60</v>
      </c>
      <c r="D4" s="47">
        <v>26</v>
      </c>
      <c r="E4" s="47" t="s">
        <v>60</v>
      </c>
      <c r="F4" s="54" t="s">
        <v>61</v>
      </c>
      <c r="G4" s="47">
        <v>120</v>
      </c>
      <c r="H4" s="47">
        <v>5</v>
      </c>
      <c r="I4" s="47" t="s">
        <v>60</v>
      </c>
      <c r="J4" s="47">
        <v>19</v>
      </c>
      <c r="K4" s="54" t="s">
        <v>60</v>
      </c>
      <c r="L4" s="47">
        <v>3</v>
      </c>
      <c r="M4" s="54" t="s">
        <v>61</v>
      </c>
      <c r="N4" s="47">
        <v>12</v>
      </c>
      <c r="O4" s="47" t="s">
        <v>60</v>
      </c>
      <c r="P4" s="47">
        <v>185</v>
      </c>
    </row>
    <row r="5" spans="1:16" ht="35.25" customHeight="1">
      <c r="A5" s="30" t="s">
        <v>19</v>
      </c>
      <c r="B5" s="4" t="s">
        <v>62</v>
      </c>
      <c r="C5" s="4" t="s">
        <v>62</v>
      </c>
      <c r="D5" s="4">
        <v>0.66666666666666663</v>
      </c>
      <c r="E5" s="4" t="s">
        <v>62</v>
      </c>
      <c r="F5" s="62" t="s">
        <v>61</v>
      </c>
      <c r="G5" s="4">
        <v>0.7100591715976331</v>
      </c>
      <c r="H5" s="4">
        <v>0.19230769230769232</v>
      </c>
      <c r="I5" s="4" t="s">
        <v>62</v>
      </c>
      <c r="J5" s="4">
        <v>0.86363636363636365</v>
      </c>
      <c r="K5" s="54" t="s">
        <v>62</v>
      </c>
      <c r="L5" s="4">
        <v>0.375</v>
      </c>
      <c r="M5" s="62" t="s">
        <v>61</v>
      </c>
      <c r="N5" s="4">
        <v>0.8571428571428571</v>
      </c>
      <c r="O5" s="4" t="s">
        <v>62</v>
      </c>
      <c r="P5" s="4">
        <v>0.64685314685314688</v>
      </c>
    </row>
    <row r="6" spans="1:16" ht="25.5">
      <c r="A6" s="31" t="s">
        <v>20</v>
      </c>
      <c r="B6" s="5" t="s">
        <v>60</v>
      </c>
      <c r="C6" s="5" t="s">
        <v>60</v>
      </c>
      <c r="D6" s="5">
        <v>32.884615384615387</v>
      </c>
      <c r="E6" s="5" t="s">
        <v>60</v>
      </c>
      <c r="F6" s="56" t="s">
        <v>61</v>
      </c>
      <c r="G6" s="5">
        <v>16.983333333333334</v>
      </c>
      <c r="H6" s="5">
        <v>4.4000000000000004</v>
      </c>
      <c r="I6" s="5" t="s">
        <v>60</v>
      </c>
      <c r="J6" s="5">
        <v>6.1052631578947372</v>
      </c>
      <c r="K6" s="55" t="s">
        <v>60</v>
      </c>
      <c r="L6" s="5">
        <v>4</v>
      </c>
      <c r="M6" s="56" t="s">
        <v>61</v>
      </c>
      <c r="N6" s="5">
        <v>31.25</v>
      </c>
      <c r="O6" s="5" t="s">
        <v>60</v>
      </c>
      <c r="P6" s="5">
        <v>18.475675675675674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"/>
  <sheetViews>
    <sheetView showGridLines="0" topLeftCell="G1" workbookViewId="0">
      <selection activeCell="X19" sqref="X19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30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1282</v>
      </c>
      <c r="C3" s="2">
        <v>781</v>
      </c>
      <c r="D3" s="2">
        <v>325</v>
      </c>
      <c r="E3" s="2">
        <v>762</v>
      </c>
      <c r="F3" s="2">
        <v>762</v>
      </c>
      <c r="G3" s="2">
        <v>845</v>
      </c>
      <c r="H3" s="2">
        <v>590</v>
      </c>
      <c r="I3" s="2">
        <v>736</v>
      </c>
      <c r="J3" s="2">
        <v>135</v>
      </c>
      <c r="K3" s="2">
        <v>422</v>
      </c>
      <c r="L3" s="2">
        <v>1036</v>
      </c>
      <c r="M3" s="2">
        <v>28</v>
      </c>
      <c r="N3" s="2">
        <v>1314</v>
      </c>
      <c r="O3" s="2">
        <v>845</v>
      </c>
      <c r="P3" s="48">
        <v>9863</v>
      </c>
    </row>
    <row r="4" spans="1:16" s="50" customFormat="1" ht="26.1" customHeight="1">
      <c r="A4" s="49" t="s">
        <v>18</v>
      </c>
      <c r="B4" s="47">
        <v>1070</v>
      </c>
      <c r="C4" s="47">
        <v>513</v>
      </c>
      <c r="D4" s="47">
        <v>273</v>
      </c>
      <c r="E4" s="47">
        <v>713</v>
      </c>
      <c r="F4" s="47">
        <v>664</v>
      </c>
      <c r="G4" s="47">
        <v>528</v>
      </c>
      <c r="H4" s="47">
        <v>206</v>
      </c>
      <c r="I4" s="47">
        <v>388</v>
      </c>
      <c r="J4" s="47">
        <v>107</v>
      </c>
      <c r="K4" s="47">
        <v>407</v>
      </c>
      <c r="L4" s="47">
        <v>728</v>
      </c>
      <c r="M4" s="47">
        <v>10</v>
      </c>
      <c r="N4" s="47">
        <v>930</v>
      </c>
      <c r="O4" s="47">
        <v>730</v>
      </c>
      <c r="P4" s="47">
        <v>7267</v>
      </c>
    </row>
    <row r="5" spans="1:16" ht="35.25" customHeight="1">
      <c r="A5" s="30" t="s">
        <v>19</v>
      </c>
      <c r="B5" s="4">
        <v>0.83463338533541342</v>
      </c>
      <c r="C5" s="4">
        <v>0.65685019206145967</v>
      </c>
      <c r="D5" s="4">
        <v>0.84</v>
      </c>
      <c r="E5" s="4">
        <v>0.93569553805774275</v>
      </c>
      <c r="F5" s="4">
        <v>0.87139107611548561</v>
      </c>
      <c r="G5" s="4">
        <v>0.62485207100591711</v>
      </c>
      <c r="H5" s="4">
        <v>0.34915254237288135</v>
      </c>
      <c r="I5" s="4">
        <v>0.52717391304347827</v>
      </c>
      <c r="J5" s="4">
        <v>0.79259259259259263</v>
      </c>
      <c r="K5" s="4">
        <v>0.96445497630331756</v>
      </c>
      <c r="L5" s="4">
        <v>0.70270270270270274</v>
      </c>
      <c r="M5" s="4">
        <v>0.35714285714285715</v>
      </c>
      <c r="N5" s="4">
        <v>0.70776255707762559</v>
      </c>
      <c r="O5" s="4">
        <v>0.86390532544378695</v>
      </c>
      <c r="P5" s="4">
        <v>0.73679407888066506</v>
      </c>
    </row>
    <row r="6" spans="1:16" ht="25.5">
      <c r="A6" s="31" t="s">
        <v>20</v>
      </c>
      <c r="B6" s="5">
        <v>62.703738317757008</v>
      </c>
      <c r="C6" s="5">
        <v>20.066276803118907</v>
      </c>
      <c r="D6" s="5">
        <v>29.388278388278387</v>
      </c>
      <c r="E6" s="5">
        <v>106.62412342215988</v>
      </c>
      <c r="F6" s="5">
        <v>43.637048192771083</v>
      </c>
      <c r="G6" s="5">
        <v>20.007575757575758</v>
      </c>
      <c r="H6" s="5">
        <v>16.621359223300971</v>
      </c>
      <c r="I6" s="5">
        <v>19.25257731958763</v>
      </c>
      <c r="J6" s="5">
        <v>10.383177570093459</v>
      </c>
      <c r="K6" s="5">
        <v>50.562653562653566</v>
      </c>
      <c r="L6" s="5">
        <v>38.729395604395606</v>
      </c>
      <c r="M6" s="5">
        <v>95.3</v>
      </c>
      <c r="N6" s="5">
        <v>42.64301075268817</v>
      </c>
      <c r="O6" s="5">
        <v>52.471232876712328</v>
      </c>
      <c r="P6" s="5">
        <v>46.878491812302187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"/>
  <sheetViews>
    <sheetView showGridLines="0" topLeftCell="B1" workbookViewId="0">
      <selection activeCell="L13" sqref="L13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33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17</v>
      </c>
      <c r="C3" s="2">
        <v>82</v>
      </c>
      <c r="D3" s="2">
        <v>24</v>
      </c>
      <c r="E3" s="2">
        <v>20</v>
      </c>
      <c r="F3" s="2">
        <v>110</v>
      </c>
      <c r="G3" s="2">
        <v>124</v>
      </c>
      <c r="H3" s="2">
        <v>38</v>
      </c>
      <c r="I3" s="2">
        <v>126</v>
      </c>
      <c r="J3" s="2">
        <v>62</v>
      </c>
      <c r="K3" s="2">
        <v>16</v>
      </c>
      <c r="L3" s="2">
        <v>159</v>
      </c>
      <c r="M3" s="2">
        <v>20</v>
      </c>
      <c r="N3" s="2">
        <v>170</v>
      </c>
      <c r="O3" s="2">
        <v>16</v>
      </c>
      <c r="P3" s="48">
        <v>984</v>
      </c>
    </row>
    <row r="4" spans="1:16" s="50" customFormat="1" ht="26.1" customHeight="1">
      <c r="A4" s="49" t="s">
        <v>18</v>
      </c>
      <c r="B4" s="47">
        <v>10</v>
      </c>
      <c r="C4" s="47">
        <v>21</v>
      </c>
      <c r="D4" s="54" t="s">
        <v>61</v>
      </c>
      <c r="E4" s="47">
        <v>1</v>
      </c>
      <c r="F4" s="47">
        <v>77</v>
      </c>
      <c r="G4" s="54">
        <v>10</v>
      </c>
      <c r="H4" s="47">
        <v>32</v>
      </c>
      <c r="I4" s="54" t="s">
        <v>61</v>
      </c>
      <c r="J4" s="47">
        <v>40</v>
      </c>
      <c r="K4" s="47">
        <v>6</v>
      </c>
      <c r="L4" s="47">
        <v>73</v>
      </c>
      <c r="M4" s="57">
        <v>9</v>
      </c>
      <c r="N4" s="47">
        <v>137</v>
      </c>
      <c r="O4" s="51">
        <v>1</v>
      </c>
      <c r="P4" s="47">
        <v>417</v>
      </c>
    </row>
    <row r="5" spans="1:16" ht="35.25" customHeight="1">
      <c r="A5" s="30" t="s">
        <v>19</v>
      </c>
      <c r="B5" s="4">
        <v>0.58823529411764708</v>
      </c>
      <c r="C5" s="4">
        <v>0.25609756097560976</v>
      </c>
      <c r="D5" s="62" t="s">
        <v>61</v>
      </c>
      <c r="E5" s="4">
        <v>0.05</v>
      </c>
      <c r="F5" s="4">
        <v>0.7</v>
      </c>
      <c r="G5" s="59">
        <v>8.0645161290322578E-2</v>
      </c>
      <c r="H5" s="4">
        <v>0.84210526315789469</v>
      </c>
      <c r="I5" s="62" t="s">
        <v>61</v>
      </c>
      <c r="J5" s="4">
        <v>0.64516129032258063</v>
      </c>
      <c r="K5" s="4">
        <v>0.375</v>
      </c>
      <c r="L5" s="4">
        <v>0.45911949685534592</v>
      </c>
      <c r="M5" s="4">
        <v>0.45</v>
      </c>
      <c r="N5" s="4">
        <v>0.80588235294117649</v>
      </c>
      <c r="O5" s="44">
        <v>6.25E-2</v>
      </c>
      <c r="P5" s="4">
        <v>0.42378048780487804</v>
      </c>
    </row>
    <row r="6" spans="1:16" ht="25.5">
      <c r="A6" s="31" t="s">
        <v>20</v>
      </c>
      <c r="B6" s="5">
        <v>7.7</v>
      </c>
      <c r="C6" s="5">
        <v>26.952380952380953</v>
      </c>
      <c r="D6" s="56" t="s">
        <v>61</v>
      </c>
      <c r="E6" s="5">
        <v>37</v>
      </c>
      <c r="F6" s="5">
        <v>26.714285714285715</v>
      </c>
      <c r="G6" s="56">
        <v>42.9</v>
      </c>
      <c r="H6" s="5">
        <v>11.59375</v>
      </c>
      <c r="I6" s="56" t="s">
        <v>61</v>
      </c>
      <c r="J6" s="5">
        <v>27.375</v>
      </c>
      <c r="K6" s="5">
        <v>7.666666666666667</v>
      </c>
      <c r="L6" s="5">
        <v>33.287671232876711</v>
      </c>
      <c r="M6" s="58">
        <v>9.3333333333333339</v>
      </c>
      <c r="N6" s="5">
        <v>28.394160583941606</v>
      </c>
      <c r="O6" s="45">
        <v>5</v>
      </c>
      <c r="P6" s="5">
        <v>26.587529976019184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"/>
  <sheetViews>
    <sheetView showGridLines="0" topLeftCell="E1" workbookViewId="0">
      <selection activeCell="V26" sqref="V2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36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50</v>
      </c>
      <c r="C3" s="2">
        <v>234</v>
      </c>
      <c r="D3" s="2">
        <v>209</v>
      </c>
      <c r="E3" s="2">
        <v>148</v>
      </c>
      <c r="F3" s="2">
        <v>91</v>
      </c>
      <c r="G3" s="2">
        <v>144</v>
      </c>
      <c r="H3" s="2">
        <v>165</v>
      </c>
      <c r="I3" s="2">
        <v>64</v>
      </c>
      <c r="J3" s="2">
        <v>43</v>
      </c>
      <c r="K3" s="2">
        <v>14</v>
      </c>
      <c r="L3" s="2">
        <v>216</v>
      </c>
      <c r="M3" s="2">
        <v>20</v>
      </c>
      <c r="N3" s="2">
        <v>125</v>
      </c>
      <c r="O3" s="2">
        <v>98</v>
      </c>
      <c r="P3" s="48">
        <v>1621</v>
      </c>
    </row>
    <row r="4" spans="1:16" s="50" customFormat="1" ht="26.1" customHeight="1">
      <c r="A4" s="49" t="s">
        <v>18</v>
      </c>
      <c r="B4" s="47">
        <v>28</v>
      </c>
      <c r="C4" s="47">
        <v>185</v>
      </c>
      <c r="D4" s="47">
        <v>184</v>
      </c>
      <c r="E4" s="47">
        <v>130</v>
      </c>
      <c r="F4" s="47">
        <v>64</v>
      </c>
      <c r="G4" s="47">
        <v>29</v>
      </c>
      <c r="H4" s="47">
        <v>82</v>
      </c>
      <c r="I4" s="47">
        <v>13</v>
      </c>
      <c r="J4" s="47">
        <v>43</v>
      </c>
      <c r="K4" s="47">
        <v>11</v>
      </c>
      <c r="L4" s="47">
        <v>166</v>
      </c>
      <c r="M4" s="47">
        <v>15</v>
      </c>
      <c r="N4" s="47">
        <v>78</v>
      </c>
      <c r="O4" s="47">
        <v>46</v>
      </c>
      <c r="P4" s="47">
        <v>1074</v>
      </c>
    </row>
    <row r="5" spans="1:16" ht="35.25" customHeight="1">
      <c r="A5" s="30" t="s">
        <v>19</v>
      </c>
      <c r="B5" s="4">
        <v>0.56000000000000005</v>
      </c>
      <c r="C5" s="4">
        <v>0.79059829059829057</v>
      </c>
      <c r="D5" s="4">
        <v>0.88038277511961727</v>
      </c>
      <c r="E5" s="4">
        <v>0.8783783783783784</v>
      </c>
      <c r="F5" s="4">
        <v>0.70329670329670335</v>
      </c>
      <c r="G5" s="4">
        <v>0.2013888888888889</v>
      </c>
      <c r="H5" s="4">
        <v>0.49696969696969695</v>
      </c>
      <c r="I5" s="4">
        <v>0.203125</v>
      </c>
      <c r="J5" s="4">
        <v>1</v>
      </c>
      <c r="K5" s="4">
        <v>0.7857142857142857</v>
      </c>
      <c r="L5" s="4">
        <v>0.76851851851851849</v>
      </c>
      <c r="M5" s="4">
        <v>0.75</v>
      </c>
      <c r="N5" s="4">
        <v>0.624</v>
      </c>
      <c r="O5" s="4">
        <v>0.46938775510204084</v>
      </c>
      <c r="P5" s="4">
        <v>0.66255397902529301</v>
      </c>
    </row>
    <row r="6" spans="1:16" ht="25.5">
      <c r="A6" s="31" t="s">
        <v>20</v>
      </c>
      <c r="B6" s="5">
        <v>10.535714285714286</v>
      </c>
      <c r="C6" s="5">
        <v>21.016216216216215</v>
      </c>
      <c r="D6" s="5">
        <v>52.885869565217391</v>
      </c>
      <c r="E6" s="5">
        <v>29.069230769230771</v>
      </c>
      <c r="F6" s="5">
        <v>14.359375</v>
      </c>
      <c r="G6" s="5">
        <v>10.03448275862069</v>
      </c>
      <c r="H6" s="5">
        <v>17.390243902439025</v>
      </c>
      <c r="I6" s="5">
        <v>8.3076923076923084</v>
      </c>
      <c r="J6" s="5">
        <v>23.162790697674417</v>
      </c>
      <c r="K6" s="5">
        <v>18.818181818181817</v>
      </c>
      <c r="L6" s="5">
        <v>30.168674698795179</v>
      </c>
      <c r="M6" s="5">
        <v>20.533333333333335</v>
      </c>
      <c r="N6" s="5">
        <v>13.73076923076923</v>
      </c>
      <c r="O6" s="5">
        <v>8.5434782608695645</v>
      </c>
      <c r="P6" s="5">
        <v>26.461824953445067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976-A266-4D34-AF1B-C0DCD992C3FF}">
  <sheetPr>
    <pageSetUpPr fitToPage="1"/>
  </sheetPr>
  <dimension ref="A1:P6"/>
  <sheetViews>
    <sheetView showGridLines="0" workbookViewId="0">
      <selection activeCell="G4" sqref="G4:G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39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46">
        <v>11</v>
      </c>
      <c r="C3" s="46" t="s">
        <v>60</v>
      </c>
      <c r="D3" s="46" t="s">
        <v>60</v>
      </c>
      <c r="E3" s="46" t="s">
        <v>60</v>
      </c>
      <c r="F3" s="46">
        <v>20</v>
      </c>
      <c r="G3" s="46">
        <v>127</v>
      </c>
      <c r="H3" s="46" t="s">
        <v>60</v>
      </c>
      <c r="I3" s="46">
        <v>102</v>
      </c>
      <c r="J3" s="2" t="s">
        <v>60</v>
      </c>
      <c r="K3" s="2" t="s">
        <v>60</v>
      </c>
      <c r="L3" s="2">
        <v>43</v>
      </c>
      <c r="M3" s="2" t="s">
        <v>60</v>
      </c>
      <c r="N3" s="2">
        <v>128</v>
      </c>
      <c r="O3" s="2" t="s">
        <v>60</v>
      </c>
      <c r="P3" s="48">
        <v>431</v>
      </c>
    </row>
    <row r="4" spans="1:16" s="50" customFormat="1" ht="26.1" customHeight="1">
      <c r="A4" s="49" t="s">
        <v>18</v>
      </c>
      <c r="B4" s="54" t="s">
        <v>61</v>
      </c>
      <c r="C4" s="51" t="s">
        <v>60</v>
      </c>
      <c r="D4" s="51" t="s">
        <v>60</v>
      </c>
      <c r="E4" s="51" t="s">
        <v>60</v>
      </c>
      <c r="F4" s="61" t="s">
        <v>61</v>
      </c>
      <c r="G4" s="61" t="s">
        <v>61</v>
      </c>
      <c r="H4" s="51" t="s">
        <v>60</v>
      </c>
      <c r="I4" s="61" t="s">
        <v>61</v>
      </c>
      <c r="J4" s="47" t="s">
        <v>60</v>
      </c>
      <c r="K4" s="47" t="s">
        <v>60</v>
      </c>
      <c r="L4" s="47">
        <v>29</v>
      </c>
      <c r="M4" s="61" t="s">
        <v>60</v>
      </c>
      <c r="N4" s="47">
        <v>104</v>
      </c>
      <c r="O4" s="54" t="s">
        <v>60</v>
      </c>
      <c r="P4" s="47">
        <v>133</v>
      </c>
    </row>
    <row r="5" spans="1:16" ht="35.25" customHeight="1">
      <c r="A5" s="30" t="s">
        <v>19</v>
      </c>
      <c r="B5" s="62" t="s">
        <v>61</v>
      </c>
      <c r="C5" s="44" t="s">
        <v>62</v>
      </c>
      <c r="D5" s="44" t="s">
        <v>62</v>
      </c>
      <c r="E5" s="44" t="s">
        <v>62</v>
      </c>
      <c r="F5" s="62" t="s">
        <v>61</v>
      </c>
      <c r="G5" s="62" t="s">
        <v>61</v>
      </c>
      <c r="H5" s="44" t="s">
        <v>62</v>
      </c>
      <c r="I5" s="62" t="s">
        <v>61</v>
      </c>
      <c r="J5" s="4" t="s">
        <v>62</v>
      </c>
      <c r="K5" s="4" t="s">
        <v>62</v>
      </c>
      <c r="L5" s="4">
        <v>0.67441860465116277</v>
      </c>
      <c r="M5" s="62" t="s">
        <v>62</v>
      </c>
      <c r="N5" s="4">
        <v>0.8125</v>
      </c>
      <c r="O5" s="54" t="s">
        <v>62</v>
      </c>
      <c r="P5" s="4">
        <v>0.308584686774942</v>
      </c>
    </row>
    <row r="6" spans="1:16" ht="25.5">
      <c r="A6" s="31" t="s">
        <v>20</v>
      </c>
      <c r="B6" s="56" t="s">
        <v>61</v>
      </c>
      <c r="C6" s="45" t="s">
        <v>60</v>
      </c>
      <c r="D6" s="45" t="s">
        <v>60</v>
      </c>
      <c r="E6" s="45" t="s">
        <v>60</v>
      </c>
      <c r="F6" s="56" t="s">
        <v>61</v>
      </c>
      <c r="G6" s="56" t="s">
        <v>61</v>
      </c>
      <c r="H6" s="45" t="s">
        <v>60</v>
      </c>
      <c r="I6" s="56" t="s">
        <v>61</v>
      </c>
      <c r="J6" s="5" t="s">
        <v>60</v>
      </c>
      <c r="K6" s="5" t="s">
        <v>60</v>
      </c>
      <c r="L6" s="5">
        <v>7.6896551724137927</v>
      </c>
      <c r="M6" s="56" t="s">
        <v>60</v>
      </c>
      <c r="N6" s="5">
        <v>26.807692307692307</v>
      </c>
      <c r="O6" s="55" t="s">
        <v>60</v>
      </c>
      <c r="P6" s="5">
        <v>22.639097744360903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showGridLines="0" workbookViewId="0">
      <selection activeCell="I4" sqref="I4:I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23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6" t="s">
        <v>17</v>
      </c>
      <c r="B3" s="2">
        <v>691</v>
      </c>
      <c r="C3" s="2">
        <v>2366</v>
      </c>
      <c r="D3" s="2" t="s">
        <v>60</v>
      </c>
      <c r="E3" s="2" t="s">
        <v>60</v>
      </c>
      <c r="F3" s="2">
        <v>287</v>
      </c>
      <c r="G3" s="2">
        <v>494</v>
      </c>
      <c r="H3" s="2">
        <v>235</v>
      </c>
      <c r="I3" s="2">
        <v>443</v>
      </c>
      <c r="J3" s="2">
        <v>715</v>
      </c>
      <c r="K3" s="2">
        <v>298</v>
      </c>
      <c r="L3" s="2">
        <v>1958</v>
      </c>
      <c r="M3" s="2" t="s">
        <v>60</v>
      </c>
      <c r="N3" s="2" t="s">
        <v>60</v>
      </c>
      <c r="O3" s="2">
        <v>307</v>
      </c>
      <c r="P3" s="48">
        <v>7794</v>
      </c>
    </row>
    <row r="4" spans="1:16" s="50" customFormat="1" ht="26.1" customHeight="1">
      <c r="A4" s="52" t="s">
        <v>18</v>
      </c>
      <c r="B4" s="47">
        <v>617</v>
      </c>
      <c r="C4" s="47">
        <v>1995</v>
      </c>
      <c r="D4" s="47" t="s">
        <v>60</v>
      </c>
      <c r="E4" s="47" t="s">
        <v>60</v>
      </c>
      <c r="F4" s="47">
        <v>270</v>
      </c>
      <c r="G4" s="47">
        <v>357</v>
      </c>
      <c r="H4" s="47">
        <v>97</v>
      </c>
      <c r="I4" s="54" t="s">
        <v>61</v>
      </c>
      <c r="J4" s="47">
        <v>596</v>
      </c>
      <c r="K4" s="47">
        <v>249</v>
      </c>
      <c r="L4" s="47">
        <v>1528</v>
      </c>
      <c r="M4" s="47" t="s">
        <v>60</v>
      </c>
      <c r="N4" s="47" t="s">
        <v>60</v>
      </c>
      <c r="O4" s="47">
        <v>239</v>
      </c>
      <c r="P4" s="47">
        <v>5948</v>
      </c>
    </row>
    <row r="5" spans="1:16" ht="35.25" customHeight="1">
      <c r="A5" s="27" t="s">
        <v>19</v>
      </c>
      <c r="B5" s="4">
        <v>0.8929088277858177</v>
      </c>
      <c r="C5" s="4">
        <v>0.84319526627218933</v>
      </c>
      <c r="D5" s="4" t="s">
        <v>62</v>
      </c>
      <c r="E5" s="4" t="s">
        <v>62</v>
      </c>
      <c r="F5" s="4">
        <v>0.94076655052264813</v>
      </c>
      <c r="G5" s="4">
        <v>0.72267206477732793</v>
      </c>
      <c r="H5" s="4">
        <v>0.4127659574468085</v>
      </c>
      <c r="I5" s="62" t="s">
        <v>61</v>
      </c>
      <c r="J5" s="4">
        <v>0.83356643356643356</v>
      </c>
      <c r="K5" s="4">
        <v>0.83557046979865768</v>
      </c>
      <c r="L5" s="4">
        <v>0.78038815117466798</v>
      </c>
      <c r="M5" s="4" t="s">
        <v>62</v>
      </c>
      <c r="N5" s="4" t="s">
        <v>62</v>
      </c>
      <c r="O5" s="4">
        <v>0.77850162866449513</v>
      </c>
      <c r="P5" s="4">
        <v>0.76315114190402877</v>
      </c>
    </row>
    <row r="6" spans="1:16" ht="25.5">
      <c r="A6" s="28" t="s">
        <v>20</v>
      </c>
      <c r="B6" s="5">
        <v>75.141004862236628</v>
      </c>
      <c r="C6" s="5">
        <v>57.063659147869672</v>
      </c>
      <c r="D6" s="5" t="s">
        <v>60</v>
      </c>
      <c r="E6" s="5" t="s">
        <v>60</v>
      </c>
      <c r="F6" s="5">
        <v>24.18888888888889</v>
      </c>
      <c r="G6" s="5">
        <v>30.767507002801121</v>
      </c>
      <c r="H6" s="5">
        <v>15.484536082474227</v>
      </c>
      <c r="I6" s="56" t="s">
        <v>61</v>
      </c>
      <c r="J6" s="5">
        <v>55.293624161073822</v>
      </c>
      <c r="K6" s="5">
        <v>40.401606425702809</v>
      </c>
      <c r="L6" s="5">
        <v>31.471204188481675</v>
      </c>
      <c r="M6" s="5" t="s">
        <v>60</v>
      </c>
      <c r="N6" s="5" t="s">
        <v>60</v>
      </c>
      <c r="O6" s="5">
        <v>17.669456066945607</v>
      </c>
      <c r="P6" s="5">
        <v>46.157868190988566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6"/>
  <sheetViews>
    <sheetView showGridLines="0" topLeftCell="B1" workbookViewId="0">
      <selection activeCell="R16" sqref="R1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42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15</v>
      </c>
      <c r="C3" s="2">
        <v>107</v>
      </c>
      <c r="D3" s="2" t="s">
        <v>60</v>
      </c>
      <c r="E3" s="2" t="s">
        <v>60</v>
      </c>
      <c r="F3" s="2">
        <v>65</v>
      </c>
      <c r="G3" s="2">
        <v>212</v>
      </c>
      <c r="H3" s="2">
        <v>157</v>
      </c>
      <c r="I3" s="2">
        <v>35</v>
      </c>
      <c r="J3" s="2">
        <v>48</v>
      </c>
      <c r="K3" s="2">
        <v>39</v>
      </c>
      <c r="L3" s="2">
        <v>82</v>
      </c>
      <c r="M3" s="2" t="s">
        <v>60</v>
      </c>
      <c r="N3" s="2">
        <v>125</v>
      </c>
      <c r="O3" s="2">
        <v>236</v>
      </c>
      <c r="P3" s="48">
        <v>1121</v>
      </c>
    </row>
    <row r="4" spans="1:16" s="50" customFormat="1" ht="26.1" customHeight="1">
      <c r="A4" s="49" t="s">
        <v>18</v>
      </c>
      <c r="B4" s="47">
        <v>9</v>
      </c>
      <c r="C4" s="47">
        <v>77</v>
      </c>
      <c r="D4" s="47" t="s">
        <v>60</v>
      </c>
      <c r="E4" s="47" t="s">
        <v>60</v>
      </c>
      <c r="F4" s="47">
        <v>49</v>
      </c>
      <c r="G4" s="61" t="s">
        <v>61</v>
      </c>
      <c r="H4" s="47">
        <v>136</v>
      </c>
      <c r="I4" s="47">
        <v>22</v>
      </c>
      <c r="J4" s="47">
        <v>35</v>
      </c>
      <c r="K4" s="47">
        <v>31</v>
      </c>
      <c r="L4" s="47">
        <v>36</v>
      </c>
      <c r="M4" s="47" t="s">
        <v>60</v>
      </c>
      <c r="N4" s="47">
        <v>98</v>
      </c>
      <c r="O4" s="47">
        <v>229</v>
      </c>
      <c r="P4" s="47">
        <v>722</v>
      </c>
    </row>
    <row r="5" spans="1:16" ht="35.25" customHeight="1">
      <c r="A5" s="30" t="s">
        <v>19</v>
      </c>
      <c r="B5" s="4">
        <v>0.6</v>
      </c>
      <c r="C5" s="4">
        <v>0.71962616822429903</v>
      </c>
      <c r="D5" s="4" t="s">
        <v>62</v>
      </c>
      <c r="E5" s="4" t="s">
        <v>62</v>
      </c>
      <c r="F5" s="4">
        <v>0.75384615384615383</v>
      </c>
      <c r="G5" s="62" t="s">
        <v>61</v>
      </c>
      <c r="H5" s="4">
        <v>0.86624203821656054</v>
      </c>
      <c r="I5" s="4">
        <v>0.62857142857142856</v>
      </c>
      <c r="J5" s="4">
        <v>0.72916666666666663</v>
      </c>
      <c r="K5" s="4">
        <v>0.79487179487179482</v>
      </c>
      <c r="L5" s="4">
        <v>0.43902439024390244</v>
      </c>
      <c r="M5" s="4" t="s">
        <v>62</v>
      </c>
      <c r="N5" s="4">
        <v>0.78400000000000003</v>
      </c>
      <c r="O5" s="4">
        <v>0.97033898305084743</v>
      </c>
      <c r="P5" s="4">
        <v>0.64406779661016944</v>
      </c>
    </row>
    <row r="6" spans="1:16" ht="25.5">
      <c r="A6" s="31" t="s">
        <v>20</v>
      </c>
      <c r="B6" s="5">
        <v>15.333333333333334</v>
      </c>
      <c r="C6" s="5">
        <v>10.285714285714286</v>
      </c>
      <c r="D6" s="5" t="s">
        <v>60</v>
      </c>
      <c r="E6" s="5" t="s">
        <v>60</v>
      </c>
      <c r="F6" s="5">
        <v>27.183673469387756</v>
      </c>
      <c r="G6" s="56" t="s">
        <v>61</v>
      </c>
      <c r="H6" s="5">
        <v>54.463235294117645</v>
      </c>
      <c r="I6" s="5">
        <v>10.636363636363637</v>
      </c>
      <c r="J6" s="5">
        <v>20.885714285714286</v>
      </c>
      <c r="K6" s="5">
        <v>38.032258064516128</v>
      </c>
      <c r="L6" s="5">
        <v>10.75</v>
      </c>
      <c r="M6" s="5" t="s">
        <v>60</v>
      </c>
      <c r="N6" s="5">
        <v>26.387755102040817</v>
      </c>
      <c r="O6" s="5">
        <v>59.659388646288207</v>
      </c>
      <c r="P6" s="5">
        <v>39.401662049861493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6"/>
  <sheetViews>
    <sheetView showGridLines="0" topLeftCell="E1" workbookViewId="0">
      <selection activeCell="V16" sqref="V1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48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528</v>
      </c>
      <c r="C3" s="2">
        <v>1303</v>
      </c>
      <c r="D3" s="2" t="s">
        <v>60</v>
      </c>
      <c r="E3" s="2" t="s">
        <v>60</v>
      </c>
      <c r="F3" s="2">
        <v>278</v>
      </c>
      <c r="G3" s="2">
        <v>793</v>
      </c>
      <c r="H3" s="2">
        <v>277</v>
      </c>
      <c r="I3" s="2">
        <v>357</v>
      </c>
      <c r="J3" s="2">
        <v>183</v>
      </c>
      <c r="K3" s="2">
        <v>71</v>
      </c>
      <c r="L3" s="2">
        <v>739</v>
      </c>
      <c r="M3" s="2" t="s">
        <v>60</v>
      </c>
      <c r="N3" s="2">
        <v>335</v>
      </c>
      <c r="O3" s="2">
        <v>604</v>
      </c>
      <c r="P3" s="48">
        <v>5468</v>
      </c>
    </row>
    <row r="4" spans="1:16" s="50" customFormat="1" ht="26.1" customHeight="1">
      <c r="A4" s="49" t="s">
        <v>18</v>
      </c>
      <c r="B4" s="47">
        <v>469</v>
      </c>
      <c r="C4" s="47">
        <v>1051</v>
      </c>
      <c r="D4" s="47" t="s">
        <v>60</v>
      </c>
      <c r="E4" s="47" t="s">
        <v>60</v>
      </c>
      <c r="F4" s="47">
        <v>229</v>
      </c>
      <c r="G4" s="47">
        <v>634</v>
      </c>
      <c r="H4" s="47">
        <v>147</v>
      </c>
      <c r="I4" s="47">
        <v>223</v>
      </c>
      <c r="J4" s="47">
        <v>169</v>
      </c>
      <c r="K4" s="47">
        <v>69</v>
      </c>
      <c r="L4" s="47">
        <v>616</v>
      </c>
      <c r="M4" s="47" t="s">
        <v>60</v>
      </c>
      <c r="N4" s="47">
        <v>219</v>
      </c>
      <c r="O4" s="47">
        <v>365</v>
      </c>
      <c r="P4" s="47">
        <v>4191</v>
      </c>
    </row>
    <row r="5" spans="1:16" ht="35.25" customHeight="1">
      <c r="A5" s="30" t="s">
        <v>19</v>
      </c>
      <c r="B5" s="4">
        <v>0.8882575757575758</v>
      </c>
      <c r="C5" s="4">
        <v>0.8066001534919417</v>
      </c>
      <c r="D5" s="4" t="s">
        <v>62</v>
      </c>
      <c r="E5" s="4" t="s">
        <v>62</v>
      </c>
      <c r="F5" s="4">
        <v>0.82374100719424459</v>
      </c>
      <c r="G5" s="4">
        <v>0.79949558638083229</v>
      </c>
      <c r="H5" s="4">
        <v>0.53068592057761732</v>
      </c>
      <c r="I5" s="4">
        <v>0.62464985994397759</v>
      </c>
      <c r="J5" s="4">
        <v>0.92349726775956287</v>
      </c>
      <c r="K5" s="4">
        <v>0.971830985915493</v>
      </c>
      <c r="L5" s="4">
        <v>0.83355886332882279</v>
      </c>
      <c r="M5" s="4" t="s">
        <v>62</v>
      </c>
      <c r="N5" s="4">
        <v>0.65373134328358207</v>
      </c>
      <c r="O5" s="4">
        <v>0.60430463576158944</v>
      </c>
      <c r="P5" s="4">
        <v>0.76645940014630576</v>
      </c>
    </row>
    <row r="6" spans="1:16" ht="25.5">
      <c r="A6" s="31" t="s">
        <v>20</v>
      </c>
      <c r="B6" s="5">
        <v>71.985074626865668</v>
      </c>
      <c r="C6" s="5">
        <v>94.377735490009513</v>
      </c>
      <c r="D6" s="5" t="s">
        <v>60</v>
      </c>
      <c r="E6" s="5" t="s">
        <v>60</v>
      </c>
      <c r="F6" s="5">
        <v>31.960698689956331</v>
      </c>
      <c r="G6" s="5">
        <v>45.055205047318609</v>
      </c>
      <c r="H6" s="5">
        <v>28.244897959183675</v>
      </c>
      <c r="I6" s="5">
        <v>37.860986547085204</v>
      </c>
      <c r="J6" s="5">
        <v>32.017751479289942</v>
      </c>
      <c r="K6" s="5">
        <v>62.94202898550725</v>
      </c>
      <c r="L6" s="5">
        <v>44.477272727272727</v>
      </c>
      <c r="M6" s="5" t="s">
        <v>60</v>
      </c>
      <c r="N6" s="5">
        <v>25.173515981735161</v>
      </c>
      <c r="O6" s="5">
        <v>108.36438356164383</v>
      </c>
      <c r="P6" s="5">
        <v>62.908375089477452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"/>
  <sheetViews>
    <sheetView showGridLines="0" topLeftCell="B1" workbookViewId="0">
      <selection activeCell="Q13" sqref="Q13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51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 t="s">
        <v>60</v>
      </c>
      <c r="C3" s="2">
        <v>204</v>
      </c>
      <c r="D3" s="2" t="s">
        <v>60</v>
      </c>
      <c r="E3" s="2" t="s">
        <v>60</v>
      </c>
      <c r="F3" s="2" t="s">
        <v>60</v>
      </c>
      <c r="G3" s="2">
        <v>111</v>
      </c>
      <c r="H3" s="2" t="s">
        <v>60</v>
      </c>
      <c r="I3" s="2">
        <v>166</v>
      </c>
      <c r="J3" s="2" t="s">
        <v>60</v>
      </c>
      <c r="K3" s="2" t="s">
        <v>60</v>
      </c>
      <c r="L3" s="2">
        <v>15</v>
      </c>
      <c r="M3" s="2" t="s">
        <v>60</v>
      </c>
      <c r="N3" s="2">
        <v>64</v>
      </c>
      <c r="O3" s="2" t="s">
        <v>60</v>
      </c>
      <c r="P3" s="48">
        <v>560</v>
      </c>
    </row>
    <row r="4" spans="1:16" s="50" customFormat="1" ht="26.1" customHeight="1">
      <c r="A4" s="49" t="s">
        <v>18</v>
      </c>
      <c r="B4" s="47" t="s">
        <v>60</v>
      </c>
      <c r="C4" s="47">
        <v>61</v>
      </c>
      <c r="D4" s="47" t="s">
        <v>60</v>
      </c>
      <c r="E4" s="47" t="s">
        <v>60</v>
      </c>
      <c r="F4" s="47" t="s">
        <v>60</v>
      </c>
      <c r="G4" s="47">
        <v>50</v>
      </c>
      <c r="H4" s="47" t="s">
        <v>60</v>
      </c>
      <c r="I4" s="47">
        <v>50</v>
      </c>
      <c r="J4" s="47" t="s">
        <v>60</v>
      </c>
      <c r="K4" s="47" t="s">
        <v>60</v>
      </c>
      <c r="L4" s="47">
        <v>13</v>
      </c>
      <c r="M4" s="47" t="s">
        <v>60</v>
      </c>
      <c r="N4" s="47">
        <v>49</v>
      </c>
      <c r="O4" s="47" t="s">
        <v>60</v>
      </c>
      <c r="P4" s="47">
        <v>223</v>
      </c>
    </row>
    <row r="5" spans="1:16" ht="35.25" customHeight="1">
      <c r="A5" s="30" t="s">
        <v>19</v>
      </c>
      <c r="B5" s="4" t="s">
        <v>62</v>
      </c>
      <c r="C5" s="4">
        <v>0.29901960784313725</v>
      </c>
      <c r="D5" s="4" t="s">
        <v>62</v>
      </c>
      <c r="E5" s="4" t="s">
        <v>62</v>
      </c>
      <c r="F5" s="4" t="s">
        <v>62</v>
      </c>
      <c r="G5" s="4">
        <v>0.45045045045045046</v>
      </c>
      <c r="H5" s="4" t="s">
        <v>62</v>
      </c>
      <c r="I5" s="4">
        <v>0.30120481927710846</v>
      </c>
      <c r="J5" s="4" t="s">
        <v>62</v>
      </c>
      <c r="K5" s="4" t="s">
        <v>62</v>
      </c>
      <c r="L5" s="4">
        <v>0.8666666666666667</v>
      </c>
      <c r="M5" s="4" t="s">
        <v>62</v>
      </c>
      <c r="N5" s="4">
        <v>0.765625</v>
      </c>
      <c r="O5" s="4" t="s">
        <v>62</v>
      </c>
      <c r="P5" s="4">
        <v>0.39821428571428569</v>
      </c>
    </row>
    <row r="6" spans="1:16" ht="25.5">
      <c r="A6" s="31" t="s">
        <v>20</v>
      </c>
      <c r="B6" s="5" t="s">
        <v>60</v>
      </c>
      <c r="C6" s="5">
        <v>30.83606557377049</v>
      </c>
      <c r="D6" s="5" t="s">
        <v>60</v>
      </c>
      <c r="E6" s="5" t="s">
        <v>60</v>
      </c>
      <c r="F6" s="5" t="s">
        <v>60</v>
      </c>
      <c r="G6" s="5">
        <v>13.44</v>
      </c>
      <c r="H6" s="5" t="s">
        <v>60</v>
      </c>
      <c r="I6" s="5">
        <v>31.54</v>
      </c>
      <c r="J6" s="5" t="s">
        <v>60</v>
      </c>
      <c r="K6" s="5" t="s">
        <v>60</v>
      </c>
      <c r="L6" s="5">
        <v>17.692307692307693</v>
      </c>
      <c r="M6" s="5" t="s">
        <v>60</v>
      </c>
      <c r="N6" s="5">
        <v>13.061224489795919</v>
      </c>
      <c r="O6" s="5" t="s">
        <v>60</v>
      </c>
      <c r="P6" s="5">
        <v>22.421524663677129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6"/>
  <sheetViews>
    <sheetView showGridLines="0" topLeftCell="B1" workbookViewId="0">
      <selection activeCell="S16" sqref="S1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45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 t="s">
        <v>60</v>
      </c>
      <c r="C3" s="2">
        <v>147</v>
      </c>
      <c r="D3" s="2" t="s">
        <v>60</v>
      </c>
      <c r="E3" s="2" t="s">
        <v>60</v>
      </c>
      <c r="F3" s="2" t="s">
        <v>60</v>
      </c>
      <c r="G3" s="2" t="s">
        <v>60</v>
      </c>
      <c r="H3" s="2" t="s">
        <v>60</v>
      </c>
      <c r="I3" s="2" t="s">
        <v>60</v>
      </c>
      <c r="J3" s="2" t="s">
        <v>60</v>
      </c>
      <c r="K3" s="2" t="s">
        <v>60</v>
      </c>
      <c r="L3" s="2" t="s">
        <v>60</v>
      </c>
      <c r="M3" s="2" t="s">
        <v>60</v>
      </c>
      <c r="N3" s="2" t="s">
        <v>60</v>
      </c>
      <c r="O3" s="2" t="s">
        <v>60</v>
      </c>
      <c r="P3" s="48">
        <v>147</v>
      </c>
    </row>
    <row r="4" spans="1:16" s="50" customFormat="1" ht="26.1" customHeight="1">
      <c r="A4" s="49" t="s">
        <v>18</v>
      </c>
      <c r="B4" s="47" t="s">
        <v>60</v>
      </c>
      <c r="C4" s="47">
        <v>24</v>
      </c>
      <c r="D4" s="47" t="s">
        <v>60</v>
      </c>
      <c r="E4" s="47" t="s">
        <v>60</v>
      </c>
      <c r="F4" s="47" t="s">
        <v>60</v>
      </c>
      <c r="G4" s="54" t="s">
        <v>60</v>
      </c>
      <c r="H4" s="47" t="s">
        <v>60</v>
      </c>
      <c r="I4" s="47" t="s">
        <v>60</v>
      </c>
      <c r="J4" s="47" t="s">
        <v>60</v>
      </c>
      <c r="K4" s="47" t="s">
        <v>60</v>
      </c>
      <c r="L4" s="47" t="s">
        <v>60</v>
      </c>
      <c r="M4" s="47" t="s">
        <v>60</v>
      </c>
      <c r="N4" s="54" t="s">
        <v>60</v>
      </c>
      <c r="O4" s="47" t="s">
        <v>60</v>
      </c>
      <c r="P4" s="47">
        <v>24</v>
      </c>
    </row>
    <row r="5" spans="1:16" ht="35.25" customHeight="1">
      <c r="A5" s="30" t="s">
        <v>19</v>
      </c>
      <c r="B5" s="4" t="s">
        <v>62</v>
      </c>
      <c r="C5" s="4">
        <v>0.16326530612244897</v>
      </c>
      <c r="D5" s="4" t="s">
        <v>62</v>
      </c>
      <c r="E5" s="4" t="s">
        <v>62</v>
      </c>
      <c r="F5" s="4" t="s">
        <v>62</v>
      </c>
      <c r="G5" s="54" t="s">
        <v>62</v>
      </c>
      <c r="H5" s="4" t="s">
        <v>62</v>
      </c>
      <c r="I5" s="4" t="s">
        <v>62</v>
      </c>
      <c r="J5" s="4" t="s">
        <v>62</v>
      </c>
      <c r="K5" s="4" t="s">
        <v>62</v>
      </c>
      <c r="L5" s="4" t="s">
        <v>62</v>
      </c>
      <c r="M5" s="4" t="s">
        <v>62</v>
      </c>
      <c r="N5" s="54" t="s">
        <v>62</v>
      </c>
      <c r="O5" s="4" t="s">
        <v>62</v>
      </c>
      <c r="P5" s="4">
        <v>0.16326530612244897</v>
      </c>
    </row>
    <row r="6" spans="1:16" ht="25.5">
      <c r="A6" s="31" t="s">
        <v>20</v>
      </c>
      <c r="B6" s="5" t="s">
        <v>60</v>
      </c>
      <c r="C6" s="5">
        <v>34.791666666666664</v>
      </c>
      <c r="D6" s="5" t="s">
        <v>60</v>
      </c>
      <c r="E6" s="5" t="s">
        <v>60</v>
      </c>
      <c r="F6" s="5" t="s">
        <v>60</v>
      </c>
      <c r="G6" s="56" t="s">
        <v>60</v>
      </c>
      <c r="H6" s="5" t="s">
        <v>60</v>
      </c>
      <c r="I6" s="5" t="s">
        <v>60</v>
      </c>
      <c r="J6" s="5" t="s">
        <v>60</v>
      </c>
      <c r="K6" s="5" t="s">
        <v>60</v>
      </c>
      <c r="L6" s="5" t="s">
        <v>60</v>
      </c>
      <c r="M6" s="5" t="s">
        <v>60</v>
      </c>
      <c r="N6" s="56" t="s">
        <v>60</v>
      </c>
      <c r="O6" s="5" t="s">
        <v>60</v>
      </c>
      <c r="P6" s="5">
        <v>34.791666666666664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6"/>
  <sheetViews>
    <sheetView showGridLines="0" workbookViewId="0">
      <selection activeCell="A11" sqref="A11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54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186</v>
      </c>
      <c r="C3" s="2">
        <v>1072</v>
      </c>
      <c r="D3" s="2" t="s">
        <v>60</v>
      </c>
      <c r="E3" s="2" t="s">
        <v>60</v>
      </c>
      <c r="F3" s="2">
        <v>532</v>
      </c>
      <c r="G3" s="2">
        <v>1054</v>
      </c>
      <c r="H3" s="2">
        <v>431</v>
      </c>
      <c r="I3" s="2">
        <v>195</v>
      </c>
      <c r="J3" s="2">
        <v>453</v>
      </c>
      <c r="K3" s="2">
        <v>222</v>
      </c>
      <c r="L3" s="2">
        <v>2064</v>
      </c>
      <c r="M3" s="2" t="s">
        <v>60</v>
      </c>
      <c r="N3" s="2">
        <v>219</v>
      </c>
      <c r="O3" s="2">
        <v>155</v>
      </c>
      <c r="P3" s="48">
        <v>6583</v>
      </c>
    </row>
    <row r="4" spans="1:16" s="50" customFormat="1" ht="26.1" customHeight="1">
      <c r="A4" s="49" t="s">
        <v>18</v>
      </c>
      <c r="B4" s="47">
        <v>152</v>
      </c>
      <c r="C4" s="47">
        <v>837</v>
      </c>
      <c r="D4" s="47" t="s">
        <v>60</v>
      </c>
      <c r="E4" s="47" t="s">
        <v>60</v>
      </c>
      <c r="F4" s="47">
        <v>493</v>
      </c>
      <c r="G4" s="47">
        <v>671</v>
      </c>
      <c r="H4" s="47">
        <v>368</v>
      </c>
      <c r="I4" s="47">
        <v>99</v>
      </c>
      <c r="J4" s="47">
        <v>440</v>
      </c>
      <c r="K4" s="47">
        <v>127</v>
      </c>
      <c r="L4" s="47">
        <v>1855</v>
      </c>
      <c r="M4" s="47" t="s">
        <v>60</v>
      </c>
      <c r="N4" s="47">
        <v>190</v>
      </c>
      <c r="O4" s="47">
        <v>128</v>
      </c>
      <c r="P4" s="47">
        <v>5360</v>
      </c>
    </row>
    <row r="5" spans="1:16" ht="35.25" customHeight="1">
      <c r="A5" s="30" t="s">
        <v>19</v>
      </c>
      <c r="B5" s="4">
        <v>0.81720430107526887</v>
      </c>
      <c r="C5" s="4">
        <v>0.78078358208955223</v>
      </c>
      <c r="D5" s="4" t="s">
        <v>62</v>
      </c>
      <c r="E5" s="4" t="s">
        <v>62</v>
      </c>
      <c r="F5" s="4">
        <v>0.92669172932330823</v>
      </c>
      <c r="G5" s="4">
        <v>0.63662239089184058</v>
      </c>
      <c r="H5" s="4">
        <v>0.85382830626450112</v>
      </c>
      <c r="I5" s="4">
        <v>0.50769230769230766</v>
      </c>
      <c r="J5" s="4">
        <v>0.9713024282560706</v>
      </c>
      <c r="K5" s="4">
        <v>0.57207207207207211</v>
      </c>
      <c r="L5" s="4">
        <v>0.89874031007751942</v>
      </c>
      <c r="M5" s="4" t="s">
        <v>62</v>
      </c>
      <c r="N5" s="4">
        <v>0.86757990867579904</v>
      </c>
      <c r="O5" s="4">
        <v>0.82580645161290323</v>
      </c>
      <c r="P5" s="4">
        <v>0.81421844144007294</v>
      </c>
    </row>
    <row r="6" spans="1:16" ht="25.5">
      <c r="A6" s="31" t="s">
        <v>20</v>
      </c>
      <c r="B6" s="5">
        <v>35.875</v>
      </c>
      <c r="C6" s="5">
        <v>36.702508960573475</v>
      </c>
      <c r="D6" s="5" t="s">
        <v>60</v>
      </c>
      <c r="E6" s="5" t="s">
        <v>60</v>
      </c>
      <c r="F6" s="5">
        <v>36.006085192697768</v>
      </c>
      <c r="G6" s="5">
        <v>50.5946348733234</v>
      </c>
      <c r="H6" s="5">
        <v>46.682065217391305</v>
      </c>
      <c r="I6" s="5">
        <v>30.343434343434343</v>
      </c>
      <c r="J6" s="5">
        <v>49.213636363636361</v>
      </c>
      <c r="K6" s="5">
        <v>42.283464566929133</v>
      </c>
      <c r="L6" s="5">
        <v>111.62318059299191</v>
      </c>
      <c r="M6" s="5" t="s">
        <v>60</v>
      </c>
      <c r="N6" s="5">
        <v>8.5210526315789465</v>
      </c>
      <c r="O6" s="5">
        <v>270.453125</v>
      </c>
      <c r="P6" s="5">
        <v>70.592910447761199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6"/>
  <sheetViews>
    <sheetView showGridLines="0" topLeftCell="B1" workbookViewId="0">
      <selection activeCell="Q18" sqref="Q18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66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 t="s">
        <v>60</v>
      </c>
      <c r="C3" s="46">
        <v>80</v>
      </c>
      <c r="D3" s="46">
        <v>5</v>
      </c>
      <c r="E3" s="46">
        <v>31</v>
      </c>
      <c r="F3" s="46">
        <v>12</v>
      </c>
      <c r="G3" s="46">
        <v>88</v>
      </c>
      <c r="H3" s="46" t="s">
        <v>60</v>
      </c>
      <c r="I3" s="46">
        <v>23</v>
      </c>
      <c r="J3" s="2">
        <v>25</v>
      </c>
      <c r="K3" s="2">
        <v>45</v>
      </c>
      <c r="L3" s="2">
        <v>39</v>
      </c>
      <c r="M3" s="2">
        <v>15</v>
      </c>
      <c r="N3" s="2">
        <v>72</v>
      </c>
      <c r="O3" s="2">
        <v>41</v>
      </c>
      <c r="P3" s="48">
        <v>476</v>
      </c>
    </row>
    <row r="4" spans="1:16" s="50" customFormat="1" ht="26.1" customHeight="1">
      <c r="A4" s="49" t="s">
        <v>18</v>
      </c>
      <c r="B4" s="47" t="s">
        <v>60</v>
      </c>
      <c r="C4" s="51">
        <v>24</v>
      </c>
      <c r="D4" s="60">
        <v>3</v>
      </c>
      <c r="E4" s="51">
        <v>19</v>
      </c>
      <c r="F4" s="51">
        <v>6</v>
      </c>
      <c r="G4" s="60">
        <v>7</v>
      </c>
      <c r="H4" s="51" t="s">
        <v>60</v>
      </c>
      <c r="I4" s="51">
        <v>16</v>
      </c>
      <c r="J4" s="47">
        <v>13</v>
      </c>
      <c r="K4" s="54" t="s">
        <v>61</v>
      </c>
      <c r="L4" s="47">
        <v>5</v>
      </c>
      <c r="M4" s="47">
        <v>3</v>
      </c>
      <c r="N4" s="47">
        <v>18</v>
      </c>
      <c r="O4" s="47">
        <v>11</v>
      </c>
      <c r="P4" s="47">
        <v>125</v>
      </c>
    </row>
    <row r="5" spans="1:16" ht="35.25" customHeight="1">
      <c r="A5" s="30" t="s">
        <v>19</v>
      </c>
      <c r="B5" s="4" t="s">
        <v>62</v>
      </c>
      <c r="C5" s="44">
        <v>0.3</v>
      </c>
      <c r="D5" s="44">
        <v>0.6</v>
      </c>
      <c r="E5" s="44">
        <v>0.61290322580645162</v>
      </c>
      <c r="F5" s="44">
        <v>0.5</v>
      </c>
      <c r="G5" s="44">
        <v>7.9545454545454544E-2</v>
      </c>
      <c r="H5" s="44" t="s">
        <v>62</v>
      </c>
      <c r="I5" s="44">
        <v>0.69565217391304346</v>
      </c>
      <c r="J5" s="4">
        <v>0.52</v>
      </c>
      <c r="K5" s="54" t="s">
        <v>61</v>
      </c>
      <c r="L5" s="4">
        <v>0.12820512820512819</v>
      </c>
      <c r="M5" s="4">
        <v>0.2</v>
      </c>
      <c r="N5" s="4">
        <v>0.25</v>
      </c>
      <c r="O5" s="4">
        <v>0.26829268292682928</v>
      </c>
      <c r="P5" s="4">
        <v>0.26260504201680673</v>
      </c>
    </row>
    <row r="6" spans="1:16" ht="25.5">
      <c r="A6" s="31" t="s">
        <v>20</v>
      </c>
      <c r="B6" s="5" t="s">
        <v>60</v>
      </c>
      <c r="C6" s="45">
        <v>7.25</v>
      </c>
      <c r="D6" s="45">
        <v>10.333333333333334</v>
      </c>
      <c r="E6" s="45">
        <v>17.473684210526315</v>
      </c>
      <c r="F6" s="45">
        <v>7.5</v>
      </c>
      <c r="G6" s="45">
        <v>4.7142857142857144</v>
      </c>
      <c r="H6" s="45" t="s">
        <v>60</v>
      </c>
      <c r="I6" s="45">
        <v>4.6875</v>
      </c>
      <c r="J6" s="5">
        <v>16.384615384615383</v>
      </c>
      <c r="K6" s="56" t="s">
        <v>61</v>
      </c>
      <c r="L6" s="5">
        <v>6.8</v>
      </c>
      <c r="M6" s="5">
        <v>5.666666666666667</v>
      </c>
      <c r="N6" s="5">
        <v>13.166666666666666</v>
      </c>
      <c r="O6" s="5">
        <v>9.1818181818181817</v>
      </c>
      <c r="P6" s="5">
        <v>10.336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"/>
  <sheetViews>
    <sheetView showGridLines="0" topLeftCell="E1" workbookViewId="0">
      <selection activeCell="V17" sqref="V17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67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1289</v>
      </c>
      <c r="C3" s="2">
        <v>5297</v>
      </c>
      <c r="D3" s="2">
        <v>1214</v>
      </c>
      <c r="E3" s="2">
        <v>1287</v>
      </c>
      <c r="F3" s="2">
        <v>4146</v>
      </c>
      <c r="G3" s="2">
        <v>7318</v>
      </c>
      <c r="H3" s="2">
        <v>3397</v>
      </c>
      <c r="I3" s="2">
        <v>8114</v>
      </c>
      <c r="J3" s="2">
        <v>3175</v>
      </c>
      <c r="K3" s="2">
        <v>2204</v>
      </c>
      <c r="L3" s="2">
        <v>1240</v>
      </c>
      <c r="M3" s="2">
        <v>509</v>
      </c>
      <c r="N3" s="2">
        <v>1967</v>
      </c>
      <c r="O3" s="2">
        <v>1340</v>
      </c>
      <c r="P3" s="48">
        <v>42497</v>
      </c>
    </row>
    <row r="4" spans="1:16" s="50" customFormat="1" ht="26.1" customHeight="1">
      <c r="A4" s="49" t="s">
        <v>18</v>
      </c>
      <c r="B4" s="47">
        <v>753</v>
      </c>
      <c r="C4" s="47">
        <v>4141</v>
      </c>
      <c r="D4" s="47">
        <v>809</v>
      </c>
      <c r="E4" s="47">
        <v>1228</v>
      </c>
      <c r="F4" s="47">
        <v>3684</v>
      </c>
      <c r="G4" s="47">
        <v>6279</v>
      </c>
      <c r="H4" s="47">
        <v>1880</v>
      </c>
      <c r="I4" s="47">
        <v>5509</v>
      </c>
      <c r="J4" s="47">
        <v>3134</v>
      </c>
      <c r="K4" s="47">
        <v>1952</v>
      </c>
      <c r="L4" s="47">
        <v>727</v>
      </c>
      <c r="M4" s="47">
        <v>480</v>
      </c>
      <c r="N4" s="47">
        <v>1408</v>
      </c>
      <c r="O4" s="47">
        <v>1155</v>
      </c>
      <c r="P4" s="47">
        <v>33139</v>
      </c>
    </row>
    <row r="5" spans="1:16" ht="35.25" customHeight="1">
      <c r="A5" s="30" t="s">
        <v>19</v>
      </c>
      <c r="B5" s="4">
        <v>0.58417377812257565</v>
      </c>
      <c r="C5" s="4">
        <v>0.78176326222390036</v>
      </c>
      <c r="D5" s="4">
        <v>0.66639209225700169</v>
      </c>
      <c r="E5" s="4">
        <v>0.95415695415695412</v>
      </c>
      <c r="F5" s="4">
        <v>0.88856729377713461</v>
      </c>
      <c r="G5" s="4">
        <v>0.85802131729980868</v>
      </c>
      <c r="H5" s="4">
        <v>0.55342949661466001</v>
      </c>
      <c r="I5" s="4">
        <v>0.67894996302686716</v>
      </c>
      <c r="J5" s="4">
        <v>0.98708661417322829</v>
      </c>
      <c r="K5" s="4">
        <v>0.88566243194192373</v>
      </c>
      <c r="L5" s="4">
        <v>0.58629032258064517</v>
      </c>
      <c r="M5" s="4">
        <v>0.94302554027504915</v>
      </c>
      <c r="N5" s="4">
        <v>0.71581087951194711</v>
      </c>
      <c r="O5" s="4">
        <v>0.86194029850746268</v>
      </c>
      <c r="P5" s="4">
        <v>0.77979622090971124</v>
      </c>
    </row>
    <row r="6" spans="1:16" ht="25.5">
      <c r="A6" s="31" t="s">
        <v>20</v>
      </c>
      <c r="B6" s="5">
        <v>30.08233731739708</v>
      </c>
      <c r="C6" s="5">
        <v>72.304998792562188</v>
      </c>
      <c r="D6" s="5">
        <v>95.123609394313974</v>
      </c>
      <c r="E6" s="5">
        <v>109.85097719869707</v>
      </c>
      <c r="F6" s="5">
        <v>77.416938110749186</v>
      </c>
      <c r="G6" s="5">
        <v>86.260232521102083</v>
      </c>
      <c r="H6" s="5">
        <v>87.592553191489358</v>
      </c>
      <c r="I6" s="5">
        <v>140.09566164458158</v>
      </c>
      <c r="J6" s="5">
        <v>94.058391831525213</v>
      </c>
      <c r="K6" s="5">
        <v>113.60399590163935</v>
      </c>
      <c r="L6" s="5">
        <v>10.418156808803301</v>
      </c>
      <c r="M6" s="5">
        <v>119.44166666666666</v>
      </c>
      <c r="N6" s="5">
        <v>31.639204545454547</v>
      </c>
      <c r="O6" s="5">
        <v>359.10995670995669</v>
      </c>
      <c r="P6" s="5">
        <v>100.72639488216301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6"/>
  <sheetViews>
    <sheetView showGridLines="0" topLeftCell="B1" workbookViewId="0">
      <selection activeCell="P16" sqref="P1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31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7</v>
      </c>
      <c r="C3" s="46">
        <v>2</v>
      </c>
      <c r="D3" s="46">
        <v>5</v>
      </c>
      <c r="E3" s="46">
        <v>5</v>
      </c>
      <c r="F3" s="46">
        <v>2</v>
      </c>
      <c r="G3" s="46">
        <v>26</v>
      </c>
      <c r="H3" s="46">
        <v>24</v>
      </c>
      <c r="I3" s="46">
        <v>44</v>
      </c>
      <c r="J3" s="46">
        <v>15</v>
      </c>
      <c r="K3" s="46">
        <v>2</v>
      </c>
      <c r="L3" s="46">
        <v>42</v>
      </c>
      <c r="M3" s="46" t="s">
        <v>60</v>
      </c>
      <c r="N3" s="46">
        <v>44</v>
      </c>
      <c r="O3" s="46">
        <v>7</v>
      </c>
      <c r="P3" s="53">
        <v>225</v>
      </c>
    </row>
    <row r="4" spans="1:16" s="50" customFormat="1" ht="26.1" customHeight="1">
      <c r="A4" s="49" t="s">
        <v>18</v>
      </c>
      <c r="B4" s="54" t="s">
        <v>61</v>
      </c>
      <c r="C4" s="54" t="s">
        <v>61</v>
      </c>
      <c r="D4" s="54" t="s">
        <v>61</v>
      </c>
      <c r="E4" s="60">
        <v>3</v>
      </c>
      <c r="F4" s="54" t="s">
        <v>61</v>
      </c>
      <c r="G4" s="54" t="s">
        <v>61</v>
      </c>
      <c r="H4" s="54" t="s">
        <v>61</v>
      </c>
      <c r="I4" s="51">
        <v>21</v>
      </c>
      <c r="J4" s="51">
        <v>15</v>
      </c>
      <c r="K4" s="51">
        <v>2</v>
      </c>
      <c r="L4" s="51">
        <v>35</v>
      </c>
      <c r="M4" s="51" t="s">
        <v>60</v>
      </c>
      <c r="N4" s="60">
        <v>1</v>
      </c>
      <c r="O4" s="54" t="s">
        <v>61</v>
      </c>
      <c r="P4" s="47">
        <v>77</v>
      </c>
    </row>
    <row r="5" spans="1:16" ht="35.25" customHeight="1">
      <c r="A5" s="30" t="s">
        <v>19</v>
      </c>
      <c r="B5" s="54" t="s">
        <v>61</v>
      </c>
      <c r="C5" s="54" t="s">
        <v>61</v>
      </c>
      <c r="D5" s="54" t="s">
        <v>61</v>
      </c>
      <c r="E5" s="44">
        <v>0.6</v>
      </c>
      <c r="F5" s="54" t="s">
        <v>61</v>
      </c>
      <c r="G5" s="54" t="s">
        <v>61</v>
      </c>
      <c r="H5" s="54" t="s">
        <v>61</v>
      </c>
      <c r="I5" s="44">
        <v>0.47727272727272729</v>
      </c>
      <c r="J5" s="44">
        <v>1</v>
      </c>
      <c r="K5" s="44">
        <v>1</v>
      </c>
      <c r="L5" s="44">
        <v>0.83333333333333337</v>
      </c>
      <c r="M5" s="44" t="s">
        <v>62</v>
      </c>
      <c r="N5" s="44">
        <v>2.2727272727272728E-2</v>
      </c>
      <c r="O5" s="54" t="s">
        <v>61</v>
      </c>
      <c r="P5" s="44">
        <v>0.34222222222222221</v>
      </c>
    </row>
    <row r="6" spans="1:16" ht="25.5">
      <c r="A6" s="31" t="s">
        <v>20</v>
      </c>
      <c r="B6" s="56" t="s">
        <v>61</v>
      </c>
      <c r="C6" s="56" t="s">
        <v>61</v>
      </c>
      <c r="D6" s="56" t="s">
        <v>61</v>
      </c>
      <c r="E6" s="45">
        <v>29</v>
      </c>
      <c r="F6" s="56" t="s">
        <v>61</v>
      </c>
      <c r="G6" s="56" t="s">
        <v>61</v>
      </c>
      <c r="H6" s="56" t="s">
        <v>61</v>
      </c>
      <c r="I6" s="45">
        <v>7.8095238095238093</v>
      </c>
      <c r="J6" s="45">
        <v>5.2</v>
      </c>
      <c r="K6" s="45">
        <v>6</v>
      </c>
      <c r="L6" s="45">
        <v>7.4285714285714288</v>
      </c>
      <c r="M6" s="45" t="s">
        <v>60</v>
      </c>
      <c r="N6" s="45">
        <v>23</v>
      </c>
      <c r="O6" s="56" t="s">
        <v>61</v>
      </c>
      <c r="P6" s="45">
        <v>8.103896103896103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6"/>
  <sheetViews>
    <sheetView showGridLines="0" workbookViewId="0">
      <selection activeCell="A20" sqref="A20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34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46">
        <v>5</v>
      </c>
      <c r="C3" s="46">
        <v>120</v>
      </c>
      <c r="D3" s="46" t="s">
        <v>60</v>
      </c>
      <c r="E3" s="46" t="s">
        <v>60</v>
      </c>
      <c r="F3" s="46" t="s">
        <v>60</v>
      </c>
      <c r="G3" s="46">
        <v>26</v>
      </c>
      <c r="H3" s="46" t="s">
        <v>60</v>
      </c>
      <c r="I3" s="46">
        <v>20</v>
      </c>
      <c r="J3" s="46" t="s">
        <v>60</v>
      </c>
      <c r="K3" s="46" t="s">
        <v>60</v>
      </c>
      <c r="L3" s="46" t="s">
        <v>60</v>
      </c>
      <c r="M3" s="46" t="s">
        <v>60</v>
      </c>
      <c r="N3" s="46">
        <v>70</v>
      </c>
      <c r="O3" s="46">
        <v>12</v>
      </c>
      <c r="P3" s="53">
        <v>253</v>
      </c>
    </row>
    <row r="4" spans="1:16" s="50" customFormat="1" ht="26.1" customHeight="1">
      <c r="A4" s="49" t="s">
        <v>18</v>
      </c>
      <c r="B4" s="54" t="s">
        <v>61</v>
      </c>
      <c r="C4" s="51">
        <v>78</v>
      </c>
      <c r="D4" s="51" t="s">
        <v>60</v>
      </c>
      <c r="E4" s="51" t="s">
        <v>60</v>
      </c>
      <c r="F4" s="51" t="s">
        <v>60</v>
      </c>
      <c r="G4" s="60">
        <v>23</v>
      </c>
      <c r="H4" s="51" t="s">
        <v>60</v>
      </c>
      <c r="I4" s="54" t="s">
        <v>61</v>
      </c>
      <c r="J4" s="51" t="s">
        <v>60</v>
      </c>
      <c r="K4" s="51" t="s">
        <v>60</v>
      </c>
      <c r="L4" s="51" t="s">
        <v>60</v>
      </c>
      <c r="M4" s="51" t="s">
        <v>60</v>
      </c>
      <c r="N4" s="51">
        <v>49</v>
      </c>
      <c r="O4" s="54" t="s">
        <v>61</v>
      </c>
      <c r="P4" s="51">
        <v>150</v>
      </c>
    </row>
    <row r="5" spans="1:16" ht="35.25" customHeight="1">
      <c r="A5" s="30" t="s">
        <v>19</v>
      </c>
      <c r="B5" s="54" t="s">
        <v>61</v>
      </c>
      <c r="C5" s="44">
        <v>0.65</v>
      </c>
      <c r="D5" s="44" t="s">
        <v>62</v>
      </c>
      <c r="E5" s="44" t="s">
        <v>62</v>
      </c>
      <c r="F5" s="44" t="s">
        <v>62</v>
      </c>
      <c r="G5" s="44">
        <v>0.88461538461538458</v>
      </c>
      <c r="H5" s="44" t="s">
        <v>62</v>
      </c>
      <c r="I5" s="54" t="s">
        <v>61</v>
      </c>
      <c r="J5" s="44" t="s">
        <v>62</v>
      </c>
      <c r="K5" s="44" t="s">
        <v>62</v>
      </c>
      <c r="L5" s="44" t="s">
        <v>62</v>
      </c>
      <c r="M5" s="44" t="s">
        <v>62</v>
      </c>
      <c r="N5" s="44">
        <v>0.7</v>
      </c>
      <c r="O5" s="54" t="s">
        <v>61</v>
      </c>
      <c r="P5" s="44">
        <v>0.59288537549407117</v>
      </c>
    </row>
    <row r="6" spans="1:16" ht="25.5">
      <c r="A6" s="31" t="s">
        <v>20</v>
      </c>
      <c r="B6" s="56" t="s">
        <v>61</v>
      </c>
      <c r="C6" s="45">
        <v>15.628205128205128</v>
      </c>
      <c r="D6" s="45" t="s">
        <v>60</v>
      </c>
      <c r="E6" s="45" t="s">
        <v>60</v>
      </c>
      <c r="F6" s="45" t="s">
        <v>60</v>
      </c>
      <c r="G6" s="45">
        <v>3.0434782608695654</v>
      </c>
      <c r="H6" s="45" t="s">
        <v>60</v>
      </c>
      <c r="I6" s="56" t="s">
        <v>61</v>
      </c>
      <c r="J6" s="45" t="s">
        <v>60</v>
      </c>
      <c r="K6" s="45" t="s">
        <v>60</v>
      </c>
      <c r="L6" s="45" t="s">
        <v>60</v>
      </c>
      <c r="M6" s="45" t="s">
        <v>60</v>
      </c>
      <c r="N6" s="45">
        <v>5.0408163265306118</v>
      </c>
      <c r="O6" s="56" t="s">
        <v>61</v>
      </c>
      <c r="P6" s="45">
        <v>10.24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6"/>
  <sheetViews>
    <sheetView showGridLines="0" topLeftCell="D1" workbookViewId="0">
      <selection activeCell="U15" sqref="U15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37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879</v>
      </c>
      <c r="C3" s="2">
        <v>3346</v>
      </c>
      <c r="D3" s="2">
        <v>302</v>
      </c>
      <c r="E3" s="2">
        <v>194</v>
      </c>
      <c r="F3" s="2">
        <v>2025</v>
      </c>
      <c r="G3" s="2">
        <v>2898</v>
      </c>
      <c r="H3" s="2">
        <v>1697</v>
      </c>
      <c r="I3" s="2">
        <v>880</v>
      </c>
      <c r="J3" s="2">
        <v>512</v>
      </c>
      <c r="K3" s="2">
        <v>713</v>
      </c>
      <c r="L3" s="2">
        <v>3092</v>
      </c>
      <c r="M3" s="2">
        <v>82</v>
      </c>
      <c r="N3" s="2">
        <v>2240</v>
      </c>
      <c r="O3" s="2">
        <v>534</v>
      </c>
      <c r="P3" s="48">
        <v>19394</v>
      </c>
    </row>
    <row r="4" spans="1:16" s="50" customFormat="1" ht="26.1" customHeight="1">
      <c r="A4" s="49" t="s">
        <v>18</v>
      </c>
      <c r="B4" s="47">
        <v>753</v>
      </c>
      <c r="C4" s="47">
        <v>2836</v>
      </c>
      <c r="D4" s="47">
        <v>229</v>
      </c>
      <c r="E4" s="47">
        <v>106</v>
      </c>
      <c r="F4" s="47">
        <v>1846</v>
      </c>
      <c r="G4" s="47">
        <v>2487</v>
      </c>
      <c r="H4" s="47">
        <v>1092</v>
      </c>
      <c r="I4" s="47">
        <v>752</v>
      </c>
      <c r="J4" s="47">
        <v>489</v>
      </c>
      <c r="K4" s="47">
        <v>706</v>
      </c>
      <c r="L4" s="47">
        <v>2394</v>
      </c>
      <c r="M4" s="47">
        <v>76</v>
      </c>
      <c r="N4" s="47">
        <v>1938</v>
      </c>
      <c r="O4" s="47">
        <v>477</v>
      </c>
      <c r="P4" s="47">
        <v>16181</v>
      </c>
    </row>
    <row r="5" spans="1:16" ht="35.25" customHeight="1">
      <c r="A5" s="30" t="s">
        <v>19</v>
      </c>
      <c r="B5" s="4">
        <v>0.85665529010238906</v>
      </c>
      <c r="C5" s="4">
        <v>0.84757919904363421</v>
      </c>
      <c r="D5" s="4">
        <v>0.75827814569536423</v>
      </c>
      <c r="E5" s="4">
        <v>0.54639175257731953</v>
      </c>
      <c r="F5" s="4">
        <v>0.91160493827160494</v>
      </c>
      <c r="G5" s="4">
        <v>0.85817805383022772</v>
      </c>
      <c r="H5" s="4">
        <v>0.64348850913376543</v>
      </c>
      <c r="I5" s="4">
        <v>0.8545454545454545</v>
      </c>
      <c r="J5" s="4">
        <v>0.955078125</v>
      </c>
      <c r="K5" s="4">
        <v>0.99018232819074337</v>
      </c>
      <c r="L5" s="4">
        <v>0.7742561448900388</v>
      </c>
      <c r="M5" s="4">
        <v>0.92682926829268297</v>
      </c>
      <c r="N5" s="4">
        <v>0.86517857142857146</v>
      </c>
      <c r="O5" s="4">
        <v>0.8932584269662921</v>
      </c>
      <c r="P5" s="4">
        <v>0.83433020521810874</v>
      </c>
    </row>
    <row r="6" spans="1:16" ht="25.5">
      <c r="A6" s="31" t="s">
        <v>20</v>
      </c>
      <c r="B6" s="5">
        <v>37.621513944223111</v>
      </c>
      <c r="C6" s="5">
        <v>71.115655853314522</v>
      </c>
      <c r="D6" s="5">
        <v>25.803493449781659</v>
      </c>
      <c r="E6" s="5">
        <v>11.971698113207546</v>
      </c>
      <c r="F6" s="5">
        <v>80.691765980498374</v>
      </c>
      <c r="G6" s="5">
        <v>54.220345798150383</v>
      </c>
      <c r="H6" s="5">
        <v>61.694139194139197</v>
      </c>
      <c r="I6" s="5">
        <v>20.478723404255319</v>
      </c>
      <c r="J6" s="5">
        <v>25.235173824130879</v>
      </c>
      <c r="K6" s="5">
        <v>76.79603399433428</v>
      </c>
      <c r="L6" s="5">
        <v>78.592731829573935</v>
      </c>
      <c r="M6" s="5">
        <v>67.64473684210526</v>
      </c>
      <c r="N6" s="5">
        <v>48.916408668730654</v>
      </c>
      <c r="O6" s="5">
        <v>86.788259958071279</v>
      </c>
      <c r="P6" s="5">
        <v>61.789259007477909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26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371</v>
      </c>
      <c r="C3" s="2">
        <v>743</v>
      </c>
      <c r="D3" s="2">
        <v>203</v>
      </c>
      <c r="E3" s="2">
        <v>351</v>
      </c>
      <c r="F3" s="2">
        <v>948</v>
      </c>
      <c r="G3" s="2">
        <v>261</v>
      </c>
      <c r="H3" s="2">
        <v>512</v>
      </c>
      <c r="I3" s="2">
        <v>761</v>
      </c>
      <c r="J3" s="2">
        <v>136</v>
      </c>
      <c r="K3" s="2">
        <v>16</v>
      </c>
      <c r="L3" s="2">
        <v>1196</v>
      </c>
      <c r="M3" s="2">
        <v>58</v>
      </c>
      <c r="N3" s="2">
        <v>263</v>
      </c>
      <c r="O3" s="2">
        <v>162</v>
      </c>
      <c r="P3" s="48">
        <v>5981</v>
      </c>
    </row>
    <row r="4" spans="1:16" s="50" customFormat="1" ht="26.1" customHeight="1">
      <c r="A4" s="49" t="s">
        <v>18</v>
      </c>
      <c r="B4" s="47">
        <v>343</v>
      </c>
      <c r="C4" s="47">
        <v>54</v>
      </c>
      <c r="D4" s="47">
        <v>111</v>
      </c>
      <c r="E4" s="47">
        <v>252</v>
      </c>
      <c r="F4" s="47">
        <v>787</v>
      </c>
      <c r="G4" s="47">
        <v>3</v>
      </c>
      <c r="H4" s="47">
        <v>343</v>
      </c>
      <c r="I4" s="47">
        <v>3</v>
      </c>
      <c r="J4" s="47">
        <v>129</v>
      </c>
      <c r="K4" s="47">
        <v>10</v>
      </c>
      <c r="L4" s="47">
        <v>37</v>
      </c>
      <c r="M4" s="47">
        <v>9</v>
      </c>
      <c r="N4" s="47">
        <v>206</v>
      </c>
      <c r="O4" s="47">
        <v>151</v>
      </c>
      <c r="P4" s="47">
        <v>2438</v>
      </c>
    </row>
    <row r="5" spans="1:16" ht="35.25" customHeight="1">
      <c r="A5" s="30" t="s">
        <v>19</v>
      </c>
      <c r="B5" s="4">
        <v>0.92452830188679247</v>
      </c>
      <c r="C5" s="4">
        <v>7.2678331090174964E-2</v>
      </c>
      <c r="D5" s="4">
        <v>0.54679802955665024</v>
      </c>
      <c r="E5" s="4">
        <v>0.71794871794871795</v>
      </c>
      <c r="F5" s="4">
        <v>0.83016877637130804</v>
      </c>
      <c r="G5" s="4">
        <v>1.1494252873563218E-2</v>
      </c>
      <c r="H5" s="4">
        <v>0.669921875</v>
      </c>
      <c r="I5" s="4">
        <v>3.9421813403416554E-3</v>
      </c>
      <c r="J5" s="4">
        <v>0.94852941176470584</v>
      </c>
      <c r="K5" s="4">
        <v>0.625</v>
      </c>
      <c r="L5" s="4">
        <v>3.0936454849498328E-2</v>
      </c>
      <c r="M5" s="4">
        <v>0.15517241379310345</v>
      </c>
      <c r="N5" s="4">
        <v>0.78326996197718635</v>
      </c>
      <c r="O5" s="4">
        <v>0.9320987654320988</v>
      </c>
      <c r="P5" s="4">
        <v>0.4076241431198796</v>
      </c>
    </row>
    <row r="6" spans="1:16" ht="25.5">
      <c r="A6" s="31" t="s">
        <v>20</v>
      </c>
      <c r="B6" s="5">
        <v>23.058309037900873</v>
      </c>
      <c r="C6" s="5">
        <v>47.814814814814817</v>
      </c>
      <c r="D6" s="5">
        <v>24.333333333333332</v>
      </c>
      <c r="E6" s="5">
        <v>42.952380952380949</v>
      </c>
      <c r="F6" s="5">
        <v>126.15883100381194</v>
      </c>
      <c r="G6" s="5">
        <v>8.6666666666666661</v>
      </c>
      <c r="H6" s="5">
        <v>11.387755102040817</v>
      </c>
      <c r="I6" s="5">
        <v>4.333333333333333</v>
      </c>
      <c r="J6" s="5">
        <v>7.1162790697674421</v>
      </c>
      <c r="K6" s="5">
        <v>3.8</v>
      </c>
      <c r="L6" s="5">
        <v>12.783783783783784</v>
      </c>
      <c r="M6" s="5">
        <v>7.8888888888888893</v>
      </c>
      <c r="N6" s="5">
        <v>5.4563106796116507</v>
      </c>
      <c r="O6" s="5">
        <v>4.1456953642384109</v>
      </c>
      <c r="P6" s="5">
        <v>53.526661197703035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6"/>
  <sheetViews>
    <sheetView showGridLines="0" topLeftCell="G1" workbookViewId="0">
      <selection activeCell="X23" sqref="X23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68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222</v>
      </c>
      <c r="C3" s="2">
        <v>368</v>
      </c>
      <c r="D3" s="2">
        <v>14</v>
      </c>
      <c r="E3" s="2">
        <v>111</v>
      </c>
      <c r="F3" s="2">
        <v>223</v>
      </c>
      <c r="G3" s="2">
        <v>341</v>
      </c>
      <c r="H3" s="2">
        <v>224</v>
      </c>
      <c r="I3" s="2">
        <v>169</v>
      </c>
      <c r="J3" s="2">
        <v>126</v>
      </c>
      <c r="K3" s="2">
        <v>164</v>
      </c>
      <c r="L3" s="2">
        <v>235</v>
      </c>
      <c r="M3" s="2">
        <v>1</v>
      </c>
      <c r="N3" s="2">
        <v>156</v>
      </c>
      <c r="O3" s="2">
        <v>125</v>
      </c>
      <c r="P3" s="48">
        <v>2479</v>
      </c>
    </row>
    <row r="4" spans="1:16" s="50" customFormat="1" ht="26.1" customHeight="1">
      <c r="A4" s="49" t="s">
        <v>18</v>
      </c>
      <c r="B4" s="47">
        <v>106</v>
      </c>
      <c r="C4" s="47">
        <v>300</v>
      </c>
      <c r="D4" s="47">
        <v>12</v>
      </c>
      <c r="E4" s="47">
        <v>2</v>
      </c>
      <c r="F4" s="47">
        <v>203</v>
      </c>
      <c r="G4" s="47">
        <v>1</v>
      </c>
      <c r="H4" s="47">
        <v>2</v>
      </c>
      <c r="I4" s="47">
        <v>28</v>
      </c>
      <c r="J4" s="47">
        <v>111</v>
      </c>
      <c r="K4" s="47">
        <v>157</v>
      </c>
      <c r="L4" s="47">
        <v>180</v>
      </c>
      <c r="M4" s="47">
        <v>1</v>
      </c>
      <c r="N4" s="47">
        <v>71</v>
      </c>
      <c r="O4" s="47">
        <v>94</v>
      </c>
      <c r="P4" s="47">
        <v>1268</v>
      </c>
    </row>
    <row r="5" spans="1:16" ht="35.25" customHeight="1">
      <c r="A5" s="30" t="s">
        <v>19</v>
      </c>
      <c r="B5" s="4">
        <v>0.47747747747747749</v>
      </c>
      <c r="C5" s="4">
        <v>0.81521739130434778</v>
      </c>
      <c r="D5" s="4">
        <v>0.8571428571428571</v>
      </c>
      <c r="E5" s="4">
        <v>1.8018018018018018E-2</v>
      </c>
      <c r="F5" s="4">
        <v>0.91031390134529144</v>
      </c>
      <c r="G5" s="4">
        <v>2.9325513196480938E-3</v>
      </c>
      <c r="H5" s="4">
        <v>8.9285714285714281E-3</v>
      </c>
      <c r="I5" s="4">
        <v>0.16568047337278108</v>
      </c>
      <c r="J5" s="4">
        <v>0.88095238095238093</v>
      </c>
      <c r="K5" s="4">
        <v>0.95731707317073167</v>
      </c>
      <c r="L5" s="4">
        <v>0.76595744680851063</v>
      </c>
      <c r="M5" s="4">
        <v>1</v>
      </c>
      <c r="N5" s="4">
        <v>0.45512820512820512</v>
      </c>
      <c r="O5" s="4">
        <v>0.752</v>
      </c>
      <c r="P5" s="4">
        <v>0.51149657119806369</v>
      </c>
    </row>
    <row r="6" spans="1:16" ht="25.5">
      <c r="A6" s="31" t="s">
        <v>20</v>
      </c>
      <c r="B6" s="5">
        <v>33.5</v>
      </c>
      <c r="C6" s="5">
        <v>52.356666666666669</v>
      </c>
      <c r="D6" s="5">
        <v>12.083333333333334</v>
      </c>
      <c r="E6" s="5">
        <v>46.5</v>
      </c>
      <c r="F6" s="5">
        <v>38.354679802955665</v>
      </c>
      <c r="G6" s="5">
        <v>299</v>
      </c>
      <c r="H6" s="5">
        <v>41</v>
      </c>
      <c r="I6" s="5">
        <v>17.714285714285715</v>
      </c>
      <c r="J6" s="5">
        <v>27.81981981981982</v>
      </c>
      <c r="K6" s="5">
        <v>86.866242038216555</v>
      </c>
      <c r="L6" s="5">
        <v>30.222222222222221</v>
      </c>
      <c r="M6" s="5">
        <v>2</v>
      </c>
      <c r="N6" s="5">
        <v>11.070422535211268</v>
      </c>
      <c r="O6" s="5">
        <v>31.936170212765958</v>
      </c>
      <c r="P6" s="5">
        <v>42.677444794952685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6"/>
  <sheetViews>
    <sheetView showGridLines="0" topLeftCell="G1" workbookViewId="0">
      <selection activeCell="X22" sqref="X22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34.5" customHeight="1">
      <c r="A2" s="1" t="s">
        <v>43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323</v>
      </c>
      <c r="C3" s="2">
        <v>839</v>
      </c>
      <c r="D3" s="2">
        <v>374</v>
      </c>
      <c r="E3" s="2">
        <v>297</v>
      </c>
      <c r="F3" s="2">
        <v>372</v>
      </c>
      <c r="G3" s="2">
        <v>458</v>
      </c>
      <c r="H3" s="2">
        <v>387</v>
      </c>
      <c r="I3" s="2">
        <v>679</v>
      </c>
      <c r="J3" s="2">
        <v>548</v>
      </c>
      <c r="K3" s="2">
        <v>139</v>
      </c>
      <c r="L3" s="2">
        <v>449</v>
      </c>
      <c r="M3" s="2">
        <v>105</v>
      </c>
      <c r="N3" s="2">
        <v>720</v>
      </c>
      <c r="O3" s="2">
        <v>548</v>
      </c>
      <c r="P3" s="48">
        <v>6238</v>
      </c>
    </row>
    <row r="4" spans="1:16" s="50" customFormat="1" ht="26.1" customHeight="1">
      <c r="A4" s="49" t="s">
        <v>18</v>
      </c>
      <c r="B4" s="47">
        <v>266</v>
      </c>
      <c r="C4" s="47">
        <v>649</v>
      </c>
      <c r="D4" s="47">
        <v>169</v>
      </c>
      <c r="E4" s="47">
        <v>240</v>
      </c>
      <c r="F4" s="47">
        <v>370</v>
      </c>
      <c r="G4" s="47">
        <v>51</v>
      </c>
      <c r="H4" s="47">
        <v>51</v>
      </c>
      <c r="I4" s="47">
        <v>13</v>
      </c>
      <c r="J4" s="47">
        <v>31</v>
      </c>
      <c r="K4" s="47">
        <v>103</v>
      </c>
      <c r="L4" s="47">
        <v>246</v>
      </c>
      <c r="M4" s="47">
        <v>77</v>
      </c>
      <c r="N4" s="47">
        <v>458</v>
      </c>
      <c r="O4" s="47">
        <v>243</v>
      </c>
      <c r="P4" s="47">
        <v>2967</v>
      </c>
    </row>
    <row r="5" spans="1:16" ht="35.25" customHeight="1">
      <c r="A5" s="30" t="s">
        <v>19</v>
      </c>
      <c r="B5" s="4">
        <v>0.82352941176470584</v>
      </c>
      <c r="C5" s="4">
        <v>0.77353992848629316</v>
      </c>
      <c r="D5" s="4">
        <v>0.45187165775401067</v>
      </c>
      <c r="E5" s="4">
        <v>0.80808080808080807</v>
      </c>
      <c r="F5" s="4">
        <v>0.9946236559139785</v>
      </c>
      <c r="G5" s="4">
        <v>0.11135371179039301</v>
      </c>
      <c r="H5" s="4">
        <v>0.13178294573643412</v>
      </c>
      <c r="I5" s="4">
        <v>1.9145802650957292E-2</v>
      </c>
      <c r="J5" s="4">
        <v>5.6569343065693431E-2</v>
      </c>
      <c r="K5" s="4">
        <v>0.74100719424460426</v>
      </c>
      <c r="L5" s="4">
        <v>0.54788418708240538</v>
      </c>
      <c r="M5" s="4">
        <v>0.73333333333333328</v>
      </c>
      <c r="N5" s="4">
        <v>0.63611111111111107</v>
      </c>
      <c r="O5" s="4">
        <v>0.44343065693430656</v>
      </c>
      <c r="P5" s="4">
        <v>0.47563321577428663</v>
      </c>
    </row>
    <row r="6" spans="1:16" ht="25.5">
      <c r="A6" s="31" t="s">
        <v>20</v>
      </c>
      <c r="B6" s="5">
        <v>47.251879699248121</v>
      </c>
      <c r="C6" s="5">
        <v>41.121725731895225</v>
      </c>
      <c r="D6" s="5">
        <v>50.798816568047336</v>
      </c>
      <c r="E6" s="5">
        <v>143.58333333333334</v>
      </c>
      <c r="F6" s="5">
        <v>52.367567567567569</v>
      </c>
      <c r="G6" s="5">
        <v>40.568627450980394</v>
      </c>
      <c r="H6" s="5">
        <v>12.137254901960784</v>
      </c>
      <c r="I6" s="5">
        <v>17.76923076923077</v>
      </c>
      <c r="J6" s="5">
        <v>40.516129032258064</v>
      </c>
      <c r="K6" s="5">
        <v>27.417475728155338</v>
      </c>
      <c r="L6" s="5">
        <v>24.215447154471544</v>
      </c>
      <c r="M6" s="5">
        <v>33.571428571428569</v>
      </c>
      <c r="N6" s="5">
        <v>26.353711790393014</v>
      </c>
      <c r="O6" s="5">
        <v>28.31687242798354</v>
      </c>
      <c r="P6" s="5">
        <v>45.894843276036397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6"/>
  <sheetViews>
    <sheetView showGridLines="0" topLeftCell="B1" workbookViewId="0">
      <selection activeCell="S12" sqref="S12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46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411</v>
      </c>
      <c r="C3" s="2">
        <v>2467</v>
      </c>
      <c r="D3" s="2">
        <v>430</v>
      </c>
      <c r="E3" s="2">
        <v>56</v>
      </c>
      <c r="F3" s="2">
        <v>734</v>
      </c>
      <c r="G3" s="2">
        <v>1461</v>
      </c>
      <c r="H3" s="2">
        <v>924</v>
      </c>
      <c r="I3" s="2">
        <v>705</v>
      </c>
      <c r="J3" s="2">
        <v>369</v>
      </c>
      <c r="K3" s="2">
        <v>82</v>
      </c>
      <c r="L3" s="2">
        <v>425</v>
      </c>
      <c r="M3" s="2">
        <v>346</v>
      </c>
      <c r="N3" s="2">
        <v>1451</v>
      </c>
      <c r="O3" s="2">
        <v>167</v>
      </c>
      <c r="P3" s="48">
        <v>10028</v>
      </c>
    </row>
    <row r="4" spans="1:16" s="50" customFormat="1" ht="26.1" customHeight="1">
      <c r="A4" s="49" t="s">
        <v>18</v>
      </c>
      <c r="B4" s="47">
        <v>301</v>
      </c>
      <c r="C4" s="47">
        <v>1773</v>
      </c>
      <c r="D4" s="47">
        <v>329</v>
      </c>
      <c r="E4" s="47">
        <v>53</v>
      </c>
      <c r="F4" s="47">
        <v>634</v>
      </c>
      <c r="G4" s="47">
        <v>114</v>
      </c>
      <c r="H4" s="47">
        <v>641</v>
      </c>
      <c r="I4" s="47">
        <v>314</v>
      </c>
      <c r="J4" s="47">
        <v>270</v>
      </c>
      <c r="K4" s="47">
        <v>68</v>
      </c>
      <c r="L4" s="47">
        <v>85</v>
      </c>
      <c r="M4" s="47">
        <v>247</v>
      </c>
      <c r="N4" s="47">
        <v>978</v>
      </c>
      <c r="O4" s="47">
        <v>135</v>
      </c>
      <c r="P4" s="47">
        <v>5942</v>
      </c>
    </row>
    <row r="5" spans="1:16" ht="35.25" customHeight="1">
      <c r="A5" s="30" t="s">
        <v>19</v>
      </c>
      <c r="B5" s="4">
        <v>0.73236009732360097</v>
      </c>
      <c r="C5" s="4">
        <v>0.71868666396432912</v>
      </c>
      <c r="D5" s="4">
        <v>0.76511627906976742</v>
      </c>
      <c r="E5" s="4">
        <v>0.9464285714285714</v>
      </c>
      <c r="F5" s="4">
        <v>0.86376021798365121</v>
      </c>
      <c r="G5" s="4">
        <v>7.8028747433264892E-2</v>
      </c>
      <c r="H5" s="4">
        <v>0.69372294372294374</v>
      </c>
      <c r="I5" s="4">
        <v>0.44539007092198579</v>
      </c>
      <c r="J5" s="4">
        <v>0.73170731707317072</v>
      </c>
      <c r="K5" s="4">
        <v>0.82926829268292679</v>
      </c>
      <c r="L5" s="4">
        <v>0.2</v>
      </c>
      <c r="M5" s="4">
        <v>0.71387283236994215</v>
      </c>
      <c r="N5" s="4">
        <v>0.67401791867677463</v>
      </c>
      <c r="O5" s="4">
        <v>0.80838323353293418</v>
      </c>
      <c r="P5" s="4">
        <v>0.59254088552054252</v>
      </c>
    </row>
    <row r="6" spans="1:16" ht="25.5">
      <c r="A6" s="31" t="s">
        <v>20</v>
      </c>
      <c r="B6" s="5">
        <v>39.677740863787378</v>
      </c>
      <c r="C6" s="5">
        <v>84.749012972363232</v>
      </c>
      <c r="D6" s="5">
        <v>38.182370820668694</v>
      </c>
      <c r="E6" s="5">
        <v>20.358490566037737</v>
      </c>
      <c r="F6" s="5">
        <v>119.40220820189275</v>
      </c>
      <c r="G6" s="5">
        <v>20.368421052631579</v>
      </c>
      <c r="H6" s="5">
        <v>48.057722308892359</v>
      </c>
      <c r="I6" s="5">
        <v>56.267515923566876</v>
      </c>
      <c r="J6" s="5">
        <v>18.18888888888889</v>
      </c>
      <c r="K6" s="5">
        <v>17.455882352941178</v>
      </c>
      <c r="L6" s="5">
        <v>14.270588235294118</v>
      </c>
      <c r="M6" s="5">
        <v>33.781376518218622</v>
      </c>
      <c r="N6" s="5">
        <v>42.31799591002045</v>
      </c>
      <c r="O6" s="5">
        <v>11.725925925925926</v>
      </c>
      <c r="P6" s="5">
        <v>60.748064624705485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6"/>
  <sheetViews>
    <sheetView showGridLines="0" topLeftCell="H1" workbookViewId="0">
      <selection activeCell="H20" sqref="H20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49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913</v>
      </c>
      <c r="C3" s="2">
        <v>1123</v>
      </c>
      <c r="D3" s="2" t="s">
        <v>60</v>
      </c>
      <c r="E3" s="2" t="s">
        <v>60</v>
      </c>
      <c r="F3" s="2">
        <v>896</v>
      </c>
      <c r="G3" s="2">
        <v>571</v>
      </c>
      <c r="H3" s="2">
        <v>340</v>
      </c>
      <c r="I3" s="2">
        <v>174</v>
      </c>
      <c r="J3" s="2">
        <v>109</v>
      </c>
      <c r="K3" s="2">
        <v>102</v>
      </c>
      <c r="L3" s="2">
        <v>150</v>
      </c>
      <c r="M3" s="2" t="s">
        <v>60</v>
      </c>
      <c r="N3" s="2">
        <v>213</v>
      </c>
      <c r="O3" s="2">
        <v>118</v>
      </c>
      <c r="P3" s="48">
        <v>4709</v>
      </c>
    </row>
    <row r="4" spans="1:16" s="50" customFormat="1" ht="26.1" customHeight="1">
      <c r="A4" s="49" t="s">
        <v>18</v>
      </c>
      <c r="B4" s="47">
        <v>872</v>
      </c>
      <c r="C4" s="47">
        <v>939</v>
      </c>
      <c r="D4" s="47" t="s">
        <v>60</v>
      </c>
      <c r="E4" s="47" t="s">
        <v>60</v>
      </c>
      <c r="F4" s="47">
        <v>797</v>
      </c>
      <c r="G4" s="47">
        <v>273</v>
      </c>
      <c r="H4" s="47">
        <v>150</v>
      </c>
      <c r="I4" s="47">
        <v>107</v>
      </c>
      <c r="J4" s="47">
        <v>106</v>
      </c>
      <c r="K4" s="47">
        <v>96</v>
      </c>
      <c r="L4" s="47">
        <v>66</v>
      </c>
      <c r="M4" s="47" t="s">
        <v>60</v>
      </c>
      <c r="N4" s="47">
        <v>187</v>
      </c>
      <c r="O4" s="47">
        <v>102</v>
      </c>
      <c r="P4" s="47">
        <v>3695</v>
      </c>
    </row>
    <row r="5" spans="1:16" ht="35.25" customHeight="1">
      <c r="A5" s="30" t="s">
        <v>19</v>
      </c>
      <c r="B5" s="4">
        <v>0.95509309967141287</v>
      </c>
      <c r="C5" s="4">
        <v>0.83615316117542293</v>
      </c>
      <c r="D5" s="4" t="s">
        <v>62</v>
      </c>
      <c r="E5" s="4" t="s">
        <v>62</v>
      </c>
      <c r="F5" s="4">
        <v>0.8895089285714286</v>
      </c>
      <c r="G5" s="4">
        <v>0.47810858143607704</v>
      </c>
      <c r="H5" s="4">
        <v>0.44117647058823528</v>
      </c>
      <c r="I5" s="4">
        <v>0.61494252873563215</v>
      </c>
      <c r="J5" s="4">
        <v>0.97247706422018354</v>
      </c>
      <c r="K5" s="4">
        <v>0.94117647058823528</v>
      </c>
      <c r="L5" s="4">
        <v>0.44</v>
      </c>
      <c r="M5" s="4" t="s">
        <v>62</v>
      </c>
      <c r="N5" s="4">
        <v>0.8779342723004695</v>
      </c>
      <c r="O5" s="4">
        <v>0.86440677966101698</v>
      </c>
      <c r="P5" s="4">
        <v>0.78466765767678914</v>
      </c>
    </row>
    <row r="6" spans="1:16" ht="25.5">
      <c r="A6" s="31" t="s">
        <v>20</v>
      </c>
      <c r="B6" s="5">
        <v>85.720183486238525</v>
      </c>
      <c r="C6" s="5">
        <v>72.12460063897764</v>
      </c>
      <c r="D6" s="5" t="s">
        <v>60</v>
      </c>
      <c r="E6" s="5" t="s">
        <v>60</v>
      </c>
      <c r="F6" s="5">
        <v>120.39899623588457</v>
      </c>
      <c r="G6" s="5">
        <v>20.183150183150182</v>
      </c>
      <c r="H6" s="5">
        <v>60.893333333333331</v>
      </c>
      <c r="I6" s="5">
        <v>21.579439252336449</v>
      </c>
      <c r="J6" s="5">
        <v>23.849056603773583</v>
      </c>
      <c r="K6" s="5">
        <v>49.104166666666664</v>
      </c>
      <c r="L6" s="5">
        <v>11.090909090909092</v>
      </c>
      <c r="M6" s="5" t="s">
        <v>60</v>
      </c>
      <c r="N6" s="5">
        <v>11.18716577540107</v>
      </c>
      <c r="O6" s="5">
        <v>13.588235294117647</v>
      </c>
      <c r="P6" s="5">
        <v>72.215426251691468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6"/>
  <sheetViews>
    <sheetView showGridLines="0" topLeftCell="C1" workbookViewId="0">
      <selection activeCell="T14" sqref="T14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69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1770</v>
      </c>
      <c r="C3" s="2">
        <v>5170</v>
      </c>
      <c r="D3" s="2">
        <v>1285</v>
      </c>
      <c r="E3" s="2">
        <v>1179</v>
      </c>
      <c r="F3" s="2">
        <v>7130</v>
      </c>
      <c r="G3" s="2">
        <v>6986</v>
      </c>
      <c r="H3" s="2">
        <v>1191</v>
      </c>
      <c r="I3" s="2">
        <v>719</v>
      </c>
      <c r="J3" s="2">
        <v>2010</v>
      </c>
      <c r="K3" s="2">
        <v>1805</v>
      </c>
      <c r="L3" s="2">
        <v>4168</v>
      </c>
      <c r="M3" s="2">
        <v>569</v>
      </c>
      <c r="N3" s="2">
        <v>2332</v>
      </c>
      <c r="O3" s="2">
        <v>3760</v>
      </c>
      <c r="P3" s="48">
        <v>40074</v>
      </c>
    </row>
    <row r="4" spans="1:16" s="50" customFormat="1" ht="26.1" customHeight="1">
      <c r="A4" s="49" t="s">
        <v>18</v>
      </c>
      <c r="B4" s="47">
        <v>1492</v>
      </c>
      <c r="C4" s="47">
        <v>4210</v>
      </c>
      <c r="D4" s="47">
        <v>923</v>
      </c>
      <c r="E4" s="47">
        <v>1004</v>
      </c>
      <c r="F4" s="47">
        <v>6413</v>
      </c>
      <c r="G4" s="47">
        <v>6014</v>
      </c>
      <c r="H4" s="47">
        <v>451</v>
      </c>
      <c r="I4" s="47">
        <v>466</v>
      </c>
      <c r="J4" s="47">
        <v>1954</v>
      </c>
      <c r="K4" s="47">
        <v>1145</v>
      </c>
      <c r="L4" s="47">
        <v>3470</v>
      </c>
      <c r="M4" s="47">
        <v>424</v>
      </c>
      <c r="N4" s="47">
        <v>1684</v>
      </c>
      <c r="O4" s="47">
        <v>3263</v>
      </c>
      <c r="P4" s="47">
        <v>32913</v>
      </c>
    </row>
    <row r="5" spans="1:16" ht="35.25" customHeight="1">
      <c r="A5" s="30" t="s">
        <v>19</v>
      </c>
      <c r="B5" s="4">
        <v>0.84293785310734459</v>
      </c>
      <c r="C5" s="4">
        <v>0.81431334622823981</v>
      </c>
      <c r="D5" s="4">
        <v>0.71828793774319066</v>
      </c>
      <c r="E5" s="4">
        <v>0.85156912637828663</v>
      </c>
      <c r="F5" s="4">
        <v>0.8994389901823282</v>
      </c>
      <c r="G5" s="4">
        <v>0.86086458631548812</v>
      </c>
      <c r="H5" s="4">
        <v>0.3786733837111671</v>
      </c>
      <c r="I5" s="4">
        <v>0.64812239221140477</v>
      </c>
      <c r="J5" s="4">
        <v>0.97213930348258704</v>
      </c>
      <c r="K5" s="4">
        <v>0.63434903047091418</v>
      </c>
      <c r="L5" s="4">
        <v>0.8325335892514395</v>
      </c>
      <c r="M5" s="4">
        <v>0.74516695957820733</v>
      </c>
      <c r="N5" s="4">
        <v>0.72212692967409953</v>
      </c>
      <c r="O5" s="4">
        <v>0.86781914893617018</v>
      </c>
      <c r="P5" s="4">
        <v>0.82130558466836356</v>
      </c>
    </row>
    <row r="6" spans="1:16" ht="25.5">
      <c r="A6" s="31" t="s">
        <v>20</v>
      </c>
      <c r="B6" s="5">
        <v>66.31367292225201</v>
      </c>
      <c r="C6" s="5">
        <v>138.5042755344418</v>
      </c>
      <c r="D6" s="5">
        <v>100.29902491874323</v>
      </c>
      <c r="E6" s="5">
        <v>79.539840637450197</v>
      </c>
      <c r="F6" s="5">
        <v>209.14673319819119</v>
      </c>
      <c r="G6" s="5">
        <v>62.15414033920851</v>
      </c>
      <c r="H6" s="5">
        <v>39.053215077605323</v>
      </c>
      <c r="I6" s="5">
        <v>65.465665236051507</v>
      </c>
      <c r="J6" s="5">
        <v>61.144831115660182</v>
      </c>
      <c r="K6" s="5">
        <v>92.630567685589526</v>
      </c>
      <c r="L6" s="5">
        <v>64.757348703170024</v>
      </c>
      <c r="M6" s="5">
        <v>63.596698113207545</v>
      </c>
      <c r="N6" s="5">
        <v>29.6146080760095</v>
      </c>
      <c r="O6" s="5">
        <v>95.67606497088569</v>
      </c>
      <c r="P6" s="5">
        <v>105.03217573603135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6"/>
  <sheetViews>
    <sheetView showGridLines="0" topLeftCell="F1" workbookViewId="0">
      <selection activeCell="W15" sqref="W15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55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431</v>
      </c>
      <c r="C3" s="2">
        <v>810</v>
      </c>
      <c r="D3" s="2">
        <v>171</v>
      </c>
      <c r="E3" s="2">
        <v>541</v>
      </c>
      <c r="F3" s="2">
        <v>802</v>
      </c>
      <c r="G3" s="2">
        <v>675</v>
      </c>
      <c r="H3" s="2">
        <v>1170</v>
      </c>
      <c r="I3" s="2">
        <v>268</v>
      </c>
      <c r="J3" s="2">
        <v>311</v>
      </c>
      <c r="K3" s="2">
        <v>453</v>
      </c>
      <c r="L3" s="2">
        <v>1939</v>
      </c>
      <c r="M3" s="2">
        <v>103</v>
      </c>
      <c r="N3" s="2">
        <v>486</v>
      </c>
      <c r="O3" s="2">
        <v>97</v>
      </c>
      <c r="P3" s="63">
        <v>8257</v>
      </c>
    </row>
    <row r="4" spans="1:16" s="50" customFormat="1" ht="26.1" customHeight="1">
      <c r="A4" s="49" t="s">
        <v>18</v>
      </c>
      <c r="B4" s="64">
        <v>350</v>
      </c>
      <c r="C4" s="64">
        <v>662</v>
      </c>
      <c r="D4" s="64">
        <v>135</v>
      </c>
      <c r="E4" s="64">
        <v>495</v>
      </c>
      <c r="F4" s="64">
        <v>723</v>
      </c>
      <c r="G4" s="64">
        <v>487</v>
      </c>
      <c r="H4" s="64">
        <v>870</v>
      </c>
      <c r="I4" s="64">
        <v>143</v>
      </c>
      <c r="J4" s="64">
        <v>274</v>
      </c>
      <c r="K4" s="64">
        <v>452</v>
      </c>
      <c r="L4" s="64">
        <v>1189</v>
      </c>
      <c r="M4" s="64">
        <v>97</v>
      </c>
      <c r="N4" s="64">
        <v>379</v>
      </c>
      <c r="O4" s="64">
        <v>94</v>
      </c>
      <c r="P4" s="65">
        <v>6350</v>
      </c>
    </row>
    <row r="5" spans="1:16" ht="35.25" customHeight="1">
      <c r="A5" s="30" t="s">
        <v>19</v>
      </c>
      <c r="B5" s="4">
        <v>0.81206496519721583</v>
      </c>
      <c r="C5" s="4">
        <v>0.81728395061728398</v>
      </c>
      <c r="D5" s="4">
        <v>0.78947368421052633</v>
      </c>
      <c r="E5" s="4">
        <v>0.91497227356746769</v>
      </c>
      <c r="F5" s="4">
        <v>0.90149625935162092</v>
      </c>
      <c r="G5" s="4">
        <v>0.7214814814814815</v>
      </c>
      <c r="H5" s="4">
        <v>0.74358974358974361</v>
      </c>
      <c r="I5" s="4">
        <v>0.53358208955223885</v>
      </c>
      <c r="J5" s="4">
        <v>0.88102893890675238</v>
      </c>
      <c r="K5" s="4">
        <v>0.99779249448123619</v>
      </c>
      <c r="L5" s="4">
        <v>0.61320268179473958</v>
      </c>
      <c r="M5" s="4">
        <v>0.94174757281553401</v>
      </c>
      <c r="N5" s="4">
        <v>0.77983539094650201</v>
      </c>
      <c r="O5" s="4">
        <v>0.96907216494845361</v>
      </c>
      <c r="P5" s="66">
        <v>0.76904444713576359</v>
      </c>
    </row>
    <row r="6" spans="1:16" ht="25.5">
      <c r="A6" s="31" t="s">
        <v>20</v>
      </c>
      <c r="B6" s="5">
        <v>40.185714285714283</v>
      </c>
      <c r="C6" s="5">
        <v>25.009063444108762</v>
      </c>
      <c r="D6" s="5">
        <v>28.94814814814815</v>
      </c>
      <c r="E6" s="5">
        <v>199.2989898989899</v>
      </c>
      <c r="F6" s="5">
        <v>61.217150760719228</v>
      </c>
      <c r="G6" s="5">
        <v>24.50924024640657</v>
      </c>
      <c r="H6" s="5">
        <v>86.639080459770113</v>
      </c>
      <c r="I6" s="5">
        <v>164.52447552447552</v>
      </c>
      <c r="J6" s="5">
        <v>34.310218978102192</v>
      </c>
      <c r="K6" s="5">
        <v>61.225663716814161</v>
      </c>
      <c r="L6" s="5">
        <v>83.318755256518088</v>
      </c>
      <c r="M6" s="5">
        <v>164.75257731958763</v>
      </c>
      <c r="N6" s="5">
        <v>20.437994722955146</v>
      </c>
      <c r="O6" s="5">
        <v>46.053191489361701</v>
      </c>
      <c r="P6" s="67">
        <v>71.256377952755912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5"/>
  <sheetViews>
    <sheetView zoomScale="80" zoomScaleNormal="80" workbookViewId="0">
      <selection activeCell="P34" sqref="P5:P34"/>
    </sheetView>
  </sheetViews>
  <sheetFormatPr defaultColWidth="11.42578125" defaultRowHeight="12.75"/>
  <cols>
    <col min="1" max="1" width="34.85546875" customWidth="1"/>
    <col min="2" max="15" width="11.42578125" customWidth="1"/>
  </cols>
  <sheetData>
    <row r="1" spans="1:16" ht="18.75">
      <c r="A1" s="18" t="s">
        <v>70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18.75">
      <c r="A2" s="18" t="s">
        <v>71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25.5">
      <c r="A4" s="22" t="s">
        <v>72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3" t="s">
        <v>7</v>
      </c>
      <c r="H4" s="23" t="s">
        <v>8</v>
      </c>
      <c r="I4" s="23" t="s">
        <v>9</v>
      </c>
      <c r="J4" s="23" t="s">
        <v>10</v>
      </c>
      <c r="K4" s="23" t="s">
        <v>11</v>
      </c>
      <c r="L4" s="23" t="s">
        <v>12</v>
      </c>
      <c r="M4" s="23" t="s">
        <v>13</v>
      </c>
      <c r="N4" s="23" t="s">
        <v>14</v>
      </c>
      <c r="O4" s="36" t="s">
        <v>15</v>
      </c>
      <c r="P4" s="39" t="s">
        <v>16</v>
      </c>
    </row>
    <row r="5" spans="1:16">
      <c r="A5" s="34" t="s">
        <v>23</v>
      </c>
      <c r="B5" s="35"/>
      <c r="C5" s="35">
        <v>2</v>
      </c>
      <c r="D5" s="35"/>
      <c r="E5" s="35"/>
      <c r="F5" s="35"/>
      <c r="G5" s="35"/>
      <c r="H5" s="35"/>
      <c r="I5" s="35">
        <v>548</v>
      </c>
      <c r="J5" s="35"/>
      <c r="K5" s="35"/>
      <c r="L5" s="35"/>
      <c r="M5" s="35"/>
      <c r="N5" s="35"/>
      <c r="O5" s="37">
        <v>5</v>
      </c>
      <c r="P5" s="40">
        <f>SUM(B5:O5)</f>
        <v>555</v>
      </c>
    </row>
    <row r="6" spans="1:16">
      <c r="A6" s="24" t="s">
        <v>26</v>
      </c>
      <c r="B6" s="25"/>
      <c r="C6" s="25"/>
      <c r="D6" s="25"/>
      <c r="E6" s="25">
        <v>4</v>
      </c>
      <c r="F6" s="25"/>
      <c r="G6" s="25"/>
      <c r="H6" s="25"/>
      <c r="I6" s="25">
        <v>134</v>
      </c>
      <c r="J6" s="25"/>
      <c r="K6" s="25"/>
      <c r="L6" s="25"/>
      <c r="M6" s="25">
        <v>161</v>
      </c>
      <c r="N6" s="25"/>
      <c r="O6" s="38">
        <v>1</v>
      </c>
      <c r="P6" s="41">
        <f t="shared" ref="P6:P33" si="0">SUM(B6:O6)</f>
        <v>300</v>
      </c>
    </row>
    <row r="7" spans="1:16">
      <c r="A7" s="24" t="s">
        <v>29</v>
      </c>
      <c r="B7" s="25"/>
      <c r="C7" s="25"/>
      <c r="D7" s="25"/>
      <c r="E7" s="25"/>
      <c r="F7" s="25"/>
      <c r="G7" s="25"/>
      <c r="H7" s="25"/>
      <c r="I7" s="25">
        <v>632</v>
      </c>
      <c r="J7" s="25"/>
      <c r="K7" s="25"/>
      <c r="L7" s="25"/>
      <c r="M7" s="25"/>
      <c r="N7" s="25">
        <v>3</v>
      </c>
      <c r="O7" s="38"/>
      <c r="P7" s="41">
        <f t="shared" si="0"/>
        <v>635</v>
      </c>
    </row>
    <row r="8" spans="1:16">
      <c r="A8" s="24" t="s">
        <v>32</v>
      </c>
      <c r="B8" s="25"/>
      <c r="C8" s="25"/>
      <c r="D8" s="25"/>
      <c r="E8" s="25">
        <v>54</v>
      </c>
      <c r="F8" s="25"/>
      <c r="G8" s="25"/>
      <c r="H8" s="25"/>
      <c r="I8" s="25">
        <v>1</v>
      </c>
      <c r="J8" s="25"/>
      <c r="K8" s="25"/>
      <c r="L8" s="25"/>
      <c r="M8" s="25">
        <v>47</v>
      </c>
      <c r="N8" s="25"/>
      <c r="O8" s="38"/>
      <c r="P8" s="41">
        <f t="shared" si="0"/>
        <v>102</v>
      </c>
    </row>
    <row r="9" spans="1:16" ht="15.75" customHeight="1">
      <c r="A9" s="24" t="s">
        <v>38</v>
      </c>
      <c r="B9" s="25"/>
      <c r="C9" s="25">
        <v>1</v>
      </c>
      <c r="D9" s="25"/>
      <c r="E9" s="25">
        <v>1</v>
      </c>
      <c r="F9" s="25"/>
      <c r="G9" s="25"/>
      <c r="H9" s="25"/>
      <c r="I9" s="25">
        <v>157</v>
      </c>
      <c r="J9" s="25"/>
      <c r="K9" s="25"/>
      <c r="L9" s="25"/>
      <c r="M9" s="25">
        <v>150</v>
      </c>
      <c r="N9" s="25"/>
      <c r="O9" s="38">
        <v>1</v>
      </c>
      <c r="P9" s="41">
        <f t="shared" si="0"/>
        <v>310</v>
      </c>
    </row>
    <row r="10" spans="1:16">
      <c r="A10" s="24" t="s">
        <v>41</v>
      </c>
      <c r="B10" s="25"/>
      <c r="C10" s="25"/>
      <c r="D10" s="25"/>
      <c r="E10" s="25"/>
      <c r="F10" s="25"/>
      <c r="G10" s="25"/>
      <c r="H10" s="25"/>
      <c r="I10" s="25">
        <v>51</v>
      </c>
      <c r="J10" s="25"/>
      <c r="K10" s="25"/>
      <c r="L10" s="25"/>
      <c r="M10" s="25"/>
      <c r="N10" s="25"/>
      <c r="O10" s="38"/>
      <c r="P10" s="41">
        <f t="shared" si="0"/>
        <v>51</v>
      </c>
    </row>
    <row r="11" spans="1:16">
      <c r="A11" s="24" t="s">
        <v>64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38"/>
      <c r="P11" s="41">
        <f t="shared" si="0"/>
        <v>0</v>
      </c>
    </row>
    <row r="12" spans="1:16">
      <c r="A12" s="24" t="s">
        <v>65</v>
      </c>
      <c r="B12" s="25"/>
      <c r="C12" s="25">
        <v>1</v>
      </c>
      <c r="D12" s="25"/>
      <c r="E12" s="25"/>
      <c r="F12" s="25"/>
      <c r="G12" s="25"/>
      <c r="H12" s="25"/>
      <c r="I12" s="25">
        <v>4</v>
      </c>
      <c r="J12" s="25"/>
      <c r="K12" s="25"/>
      <c r="L12" s="25"/>
      <c r="M12" s="25"/>
      <c r="N12" s="25"/>
      <c r="O12" s="38"/>
      <c r="P12" s="41">
        <f t="shared" si="0"/>
        <v>5</v>
      </c>
    </row>
    <row r="13" spans="1:16">
      <c r="A13" s="24" t="s">
        <v>50</v>
      </c>
      <c r="B13" s="25"/>
      <c r="C13" s="25"/>
      <c r="D13" s="25"/>
      <c r="E13" s="25"/>
      <c r="F13" s="25"/>
      <c r="G13" s="25"/>
      <c r="H13" s="25"/>
      <c r="I13" s="25">
        <v>2</v>
      </c>
      <c r="J13" s="25"/>
      <c r="K13" s="25"/>
      <c r="L13" s="25"/>
      <c r="M13" s="25"/>
      <c r="N13" s="25"/>
      <c r="O13" s="38"/>
      <c r="P13" s="41">
        <f t="shared" si="0"/>
        <v>2</v>
      </c>
    </row>
    <row r="14" spans="1:16">
      <c r="A14" s="24" t="s">
        <v>53</v>
      </c>
      <c r="B14" s="25"/>
      <c r="C14" s="25">
        <v>1</v>
      </c>
      <c r="D14" s="25"/>
      <c r="E14" s="25">
        <v>6</v>
      </c>
      <c r="F14" s="25"/>
      <c r="G14" s="25"/>
      <c r="H14" s="25">
        <v>37</v>
      </c>
      <c r="I14" s="25">
        <v>525</v>
      </c>
      <c r="J14" s="25"/>
      <c r="K14" s="25"/>
      <c r="L14" s="25"/>
      <c r="M14" s="25"/>
      <c r="N14" s="25">
        <v>13</v>
      </c>
      <c r="O14" s="38">
        <v>5</v>
      </c>
      <c r="P14" s="41">
        <f t="shared" si="0"/>
        <v>587</v>
      </c>
    </row>
    <row r="15" spans="1:16">
      <c r="A15" s="24" t="s">
        <v>56</v>
      </c>
      <c r="B15" s="25"/>
      <c r="C15" s="25"/>
      <c r="D15" s="25">
        <v>5</v>
      </c>
      <c r="E15" s="25">
        <v>9</v>
      </c>
      <c r="F15" s="25"/>
      <c r="G15" s="25"/>
      <c r="H15" s="25"/>
      <c r="I15" s="25">
        <v>195</v>
      </c>
      <c r="J15" s="25"/>
      <c r="K15" s="25"/>
      <c r="L15" s="25"/>
      <c r="M15" s="25">
        <v>137</v>
      </c>
      <c r="N15" s="25">
        <v>2</v>
      </c>
      <c r="O15" s="38">
        <v>1</v>
      </c>
      <c r="P15" s="41">
        <f t="shared" si="0"/>
        <v>349</v>
      </c>
    </row>
    <row r="16" spans="1:16">
      <c r="A16" s="24" t="s">
        <v>24</v>
      </c>
      <c r="B16" s="25"/>
      <c r="C16" s="25"/>
      <c r="D16" s="25"/>
      <c r="E16" s="25"/>
      <c r="F16" s="25"/>
      <c r="G16" s="25"/>
      <c r="H16" s="25"/>
      <c r="I16" s="25">
        <v>127</v>
      </c>
      <c r="J16" s="25"/>
      <c r="K16" s="25"/>
      <c r="L16" s="25"/>
      <c r="M16" s="25"/>
      <c r="N16" s="25"/>
      <c r="O16" s="38">
        <v>9</v>
      </c>
      <c r="P16" s="41">
        <f t="shared" si="0"/>
        <v>136</v>
      </c>
    </row>
    <row r="17" spans="1:16">
      <c r="A17" s="24" t="s">
        <v>30</v>
      </c>
      <c r="B17" s="25"/>
      <c r="C17" s="25">
        <v>5</v>
      </c>
      <c r="D17" s="25"/>
      <c r="E17" s="25">
        <v>27</v>
      </c>
      <c r="F17" s="25"/>
      <c r="G17" s="25"/>
      <c r="H17" s="25"/>
      <c r="I17" s="25">
        <v>188</v>
      </c>
      <c r="J17" s="25"/>
      <c r="K17" s="25"/>
      <c r="L17" s="25"/>
      <c r="M17" s="25">
        <v>596</v>
      </c>
      <c r="N17" s="25">
        <v>15</v>
      </c>
      <c r="O17" s="38">
        <v>3</v>
      </c>
      <c r="P17" s="41">
        <f t="shared" si="0"/>
        <v>834</v>
      </c>
    </row>
    <row r="18" spans="1:16">
      <c r="A18" s="24" t="s">
        <v>73</v>
      </c>
      <c r="B18" s="25"/>
      <c r="C18" s="25"/>
      <c r="D18" s="25"/>
      <c r="E18" s="25">
        <v>13</v>
      </c>
      <c r="F18" s="25"/>
      <c r="G18" s="25"/>
      <c r="H18" s="25"/>
      <c r="I18" s="25"/>
      <c r="J18" s="25"/>
      <c r="K18" s="25"/>
      <c r="L18" s="25"/>
      <c r="M18" s="25">
        <v>2</v>
      </c>
      <c r="N18" s="25"/>
      <c r="O18" s="38"/>
      <c r="P18" s="41">
        <f t="shared" si="0"/>
        <v>15</v>
      </c>
    </row>
    <row r="19" spans="1:16">
      <c r="A19" s="24" t="s">
        <v>36</v>
      </c>
      <c r="B19" s="25"/>
      <c r="C19" s="25"/>
      <c r="D19" s="25"/>
      <c r="E19" s="25">
        <v>15</v>
      </c>
      <c r="F19" s="25"/>
      <c r="G19" s="25"/>
      <c r="H19" s="25"/>
      <c r="I19" s="25">
        <v>23</v>
      </c>
      <c r="J19" s="25"/>
      <c r="K19" s="25"/>
      <c r="L19" s="25"/>
      <c r="M19" s="25">
        <v>229</v>
      </c>
      <c r="N19" s="25">
        <v>1</v>
      </c>
      <c r="O19" s="38">
        <v>4</v>
      </c>
      <c r="P19" s="41">
        <f t="shared" si="0"/>
        <v>272</v>
      </c>
    </row>
    <row r="20" spans="1:16">
      <c r="A20" s="24" t="s">
        <v>39</v>
      </c>
      <c r="B20" s="25"/>
      <c r="C20" s="25"/>
      <c r="D20" s="25"/>
      <c r="E20" s="25"/>
      <c r="F20" s="25"/>
      <c r="G20" s="25"/>
      <c r="H20" s="25"/>
      <c r="I20" s="25">
        <v>3</v>
      </c>
      <c r="J20" s="25"/>
      <c r="K20" s="25"/>
      <c r="L20" s="25"/>
      <c r="M20" s="25">
        <v>1</v>
      </c>
      <c r="N20" s="25"/>
      <c r="O20" s="38"/>
      <c r="P20" s="41">
        <f t="shared" si="0"/>
        <v>4</v>
      </c>
    </row>
    <row r="21" spans="1:16">
      <c r="A21" s="24" t="s">
        <v>42</v>
      </c>
      <c r="B21" s="25"/>
      <c r="C21" s="25"/>
      <c r="D21" s="25"/>
      <c r="E21" s="25"/>
      <c r="F21" s="25"/>
      <c r="G21" s="25"/>
      <c r="H21" s="25"/>
      <c r="I21" s="25">
        <v>2</v>
      </c>
      <c r="J21" s="25"/>
      <c r="K21" s="25"/>
      <c r="L21" s="25"/>
      <c r="M21" s="25"/>
      <c r="N21" s="25"/>
      <c r="O21" s="38">
        <v>1</v>
      </c>
      <c r="P21" s="41">
        <f t="shared" si="0"/>
        <v>3</v>
      </c>
    </row>
    <row r="22" spans="1:16">
      <c r="A22" s="24" t="s">
        <v>48</v>
      </c>
      <c r="B22" s="25"/>
      <c r="C22" s="25">
        <v>1</v>
      </c>
      <c r="D22" s="25"/>
      <c r="E22" s="25"/>
      <c r="F22" s="25"/>
      <c r="G22" s="25"/>
      <c r="H22" s="25"/>
      <c r="I22" s="25">
        <v>128</v>
      </c>
      <c r="J22" s="25"/>
      <c r="K22" s="25"/>
      <c r="L22" s="25"/>
      <c r="M22" s="25"/>
      <c r="N22" s="25">
        <v>1</v>
      </c>
      <c r="O22" s="38"/>
      <c r="P22" s="41">
        <f t="shared" si="0"/>
        <v>130</v>
      </c>
    </row>
    <row r="23" spans="1:16">
      <c r="A23" s="24" t="s">
        <v>51</v>
      </c>
      <c r="B23" s="25"/>
      <c r="C23" s="25"/>
      <c r="D23" s="25"/>
      <c r="E23" s="25"/>
      <c r="F23" s="25"/>
      <c r="G23" s="25"/>
      <c r="H23" s="25"/>
      <c r="I23" s="25">
        <v>38</v>
      </c>
      <c r="J23" s="25"/>
      <c r="K23" s="25"/>
      <c r="L23" s="25"/>
      <c r="M23" s="25"/>
      <c r="N23" s="25">
        <v>3</v>
      </c>
      <c r="O23" s="38"/>
      <c r="P23" s="41">
        <f t="shared" si="0"/>
        <v>41</v>
      </c>
    </row>
    <row r="24" spans="1:16">
      <c r="A24" s="24" t="s">
        <v>54</v>
      </c>
      <c r="B24" s="25"/>
      <c r="C24" s="25">
        <v>2</v>
      </c>
      <c r="D24" s="25"/>
      <c r="E24" s="25"/>
      <c r="F24" s="25"/>
      <c r="G24" s="25"/>
      <c r="H24" s="25"/>
      <c r="I24" s="25">
        <v>109</v>
      </c>
      <c r="J24" s="25"/>
      <c r="K24" s="25"/>
      <c r="L24" s="25"/>
      <c r="M24" s="25"/>
      <c r="N24" s="25">
        <v>7</v>
      </c>
      <c r="O24" s="38">
        <v>754</v>
      </c>
      <c r="P24" s="41">
        <f t="shared" si="0"/>
        <v>872</v>
      </c>
    </row>
    <row r="25" spans="1:16">
      <c r="A25" s="24" t="s">
        <v>25</v>
      </c>
      <c r="B25" s="25"/>
      <c r="C25" s="25"/>
      <c r="D25" s="25"/>
      <c r="E25" s="25">
        <v>1</v>
      </c>
      <c r="F25" s="25"/>
      <c r="G25" s="25"/>
      <c r="H25" s="25"/>
      <c r="I25" s="25">
        <v>3</v>
      </c>
      <c r="J25" s="25"/>
      <c r="K25" s="25"/>
      <c r="L25" s="25"/>
      <c r="M25" s="25"/>
      <c r="N25" s="25"/>
      <c r="O25" s="38"/>
      <c r="P25" s="41">
        <f t="shared" si="0"/>
        <v>4</v>
      </c>
    </row>
    <row r="26" spans="1:16" ht="14.25" customHeight="1">
      <c r="A26" s="24" t="s">
        <v>67</v>
      </c>
      <c r="B26" s="25"/>
      <c r="C26" s="25"/>
      <c r="D26" s="25"/>
      <c r="E26" s="25">
        <v>11</v>
      </c>
      <c r="F26" s="25"/>
      <c r="G26" s="25"/>
      <c r="H26" s="25"/>
      <c r="I26" s="25">
        <v>1607</v>
      </c>
      <c r="J26" s="25"/>
      <c r="K26" s="25"/>
      <c r="L26" s="25"/>
      <c r="M26" s="25">
        <v>624</v>
      </c>
      <c r="N26" s="25"/>
      <c r="O26" s="38">
        <v>4550</v>
      </c>
      <c r="P26" s="41">
        <f t="shared" si="0"/>
        <v>6792</v>
      </c>
    </row>
    <row r="27" spans="1:16">
      <c r="A27" s="24" t="s">
        <v>31</v>
      </c>
      <c r="B27" s="25"/>
      <c r="C27" s="25"/>
      <c r="D27" s="25"/>
      <c r="E27" s="25">
        <v>1</v>
      </c>
      <c r="F27" s="25"/>
      <c r="G27" s="25"/>
      <c r="H27" s="25"/>
      <c r="I27" s="25"/>
      <c r="J27" s="25"/>
      <c r="K27" s="25"/>
      <c r="L27" s="25"/>
      <c r="M27" s="25"/>
      <c r="N27" s="25"/>
      <c r="O27" s="38">
        <v>1</v>
      </c>
      <c r="P27" s="41">
        <f t="shared" si="0"/>
        <v>2</v>
      </c>
    </row>
    <row r="28" spans="1:16">
      <c r="A28" s="24" t="s">
        <v>37</v>
      </c>
      <c r="B28" s="25"/>
      <c r="C28" s="25">
        <v>2</v>
      </c>
      <c r="D28" s="25"/>
      <c r="E28" s="25">
        <v>1</v>
      </c>
      <c r="F28" s="25"/>
      <c r="G28" s="25"/>
      <c r="H28" s="25"/>
      <c r="I28" s="25">
        <v>14</v>
      </c>
      <c r="J28" s="25"/>
      <c r="K28" s="25"/>
      <c r="L28" s="25"/>
      <c r="M28" s="25">
        <v>443</v>
      </c>
      <c r="N28" s="25">
        <v>1</v>
      </c>
      <c r="O28" s="38">
        <v>959</v>
      </c>
      <c r="P28" s="41">
        <f t="shared" si="0"/>
        <v>1420</v>
      </c>
    </row>
    <row r="29" spans="1:16">
      <c r="A29" s="24" t="s">
        <v>68</v>
      </c>
      <c r="B29" s="25"/>
      <c r="C29" s="25"/>
      <c r="D29" s="25"/>
      <c r="E29" s="25">
        <v>10</v>
      </c>
      <c r="F29" s="25"/>
      <c r="G29" s="25"/>
      <c r="H29" s="25"/>
      <c r="I29" s="25">
        <v>24</v>
      </c>
      <c r="J29" s="25"/>
      <c r="K29" s="25"/>
      <c r="L29" s="25"/>
      <c r="M29" s="25"/>
      <c r="N29" s="25"/>
      <c r="O29" s="38"/>
      <c r="P29" s="41">
        <f t="shared" si="0"/>
        <v>34</v>
      </c>
    </row>
    <row r="30" spans="1:16">
      <c r="A30" s="24" t="s">
        <v>43</v>
      </c>
      <c r="B30" s="25"/>
      <c r="C30" s="25"/>
      <c r="D30" s="25"/>
      <c r="E30" s="25">
        <v>6</v>
      </c>
      <c r="F30" s="25"/>
      <c r="G30" s="25"/>
      <c r="H30" s="25"/>
      <c r="I30" s="25">
        <v>209</v>
      </c>
      <c r="J30" s="25"/>
      <c r="K30" s="25"/>
      <c r="L30" s="25"/>
      <c r="M30" s="25">
        <v>4</v>
      </c>
      <c r="N30" s="25">
        <v>2</v>
      </c>
      <c r="O30" s="38">
        <v>1</v>
      </c>
      <c r="P30" s="41">
        <f t="shared" si="0"/>
        <v>222</v>
      </c>
    </row>
    <row r="31" spans="1:16" ht="15" customHeight="1">
      <c r="A31" s="24" t="s">
        <v>46</v>
      </c>
      <c r="B31" s="25"/>
      <c r="C31" s="25">
        <v>2</v>
      </c>
      <c r="D31" s="25"/>
      <c r="E31" s="25">
        <v>6</v>
      </c>
      <c r="F31" s="25"/>
      <c r="G31" s="25"/>
      <c r="H31" s="25"/>
      <c r="I31" s="25">
        <v>82</v>
      </c>
      <c r="J31" s="25"/>
      <c r="K31" s="25">
        <v>4</v>
      </c>
      <c r="L31" s="25"/>
      <c r="M31" s="25">
        <v>28</v>
      </c>
      <c r="N31" s="25">
        <v>1</v>
      </c>
      <c r="O31" s="38"/>
      <c r="P31" s="41">
        <f t="shared" si="0"/>
        <v>123</v>
      </c>
    </row>
    <row r="32" spans="1:16">
      <c r="A32" s="24" t="s">
        <v>49</v>
      </c>
      <c r="B32" s="25"/>
      <c r="C32" s="25"/>
      <c r="D32" s="25"/>
      <c r="E32" s="25"/>
      <c r="F32" s="25"/>
      <c r="G32" s="25"/>
      <c r="H32" s="25"/>
      <c r="I32" s="25">
        <v>20</v>
      </c>
      <c r="J32" s="25"/>
      <c r="K32" s="25"/>
      <c r="L32" s="25"/>
      <c r="M32" s="25"/>
      <c r="N32" s="25"/>
      <c r="O32" s="38"/>
      <c r="P32" s="41">
        <f t="shared" si="0"/>
        <v>20</v>
      </c>
    </row>
    <row r="33" spans="1:16">
      <c r="A33" s="24" t="s">
        <v>69</v>
      </c>
      <c r="B33" s="25"/>
      <c r="C33" s="25">
        <v>7</v>
      </c>
      <c r="D33" s="25"/>
      <c r="E33" s="25">
        <v>30</v>
      </c>
      <c r="F33" s="25"/>
      <c r="G33" s="25"/>
      <c r="H33" s="25"/>
      <c r="I33" s="25">
        <v>2111</v>
      </c>
      <c r="J33" s="25"/>
      <c r="K33" s="25">
        <v>1</v>
      </c>
      <c r="L33" s="25"/>
      <c r="M33" s="25">
        <v>481</v>
      </c>
      <c r="N33" s="25">
        <v>5</v>
      </c>
      <c r="O33" s="38"/>
      <c r="P33" s="41">
        <f t="shared" si="0"/>
        <v>2635</v>
      </c>
    </row>
    <row r="34" spans="1:16">
      <c r="A34" s="24" t="s">
        <v>55</v>
      </c>
      <c r="B34" s="25"/>
      <c r="C34" s="25">
        <v>1</v>
      </c>
      <c r="D34" s="25"/>
      <c r="E34" s="25">
        <v>120</v>
      </c>
      <c r="F34" s="25"/>
      <c r="G34" s="25"/>
      <c r="H34" s="25"/>
      <c r="I34" s="25">
        <v>27</v>
      </c>
      <c r="J34" s="25"/>
      <c r="K34" s="25"/>
      <c r="L34" s="25"/>
      <c r="M34" s="25">
        <v>512</v>
      </c>
      <c r="N34" s="25">
        <v>1</v>
      </c>
      <c r="O34" s="38">
        <v>1397</v>
      </c>
      <c r="P34" s="41">
        <f>SUM(B34:O34)</f>
        <v>2058</v>
      </c>
    </row>
    <row r="35" spans="1:16" ht="15.75">
      <c r="A35" s="32" t="s">
        <v>74</v>
      </c>
      <c r="B35" s="33">
        <f t="shared" ref="B35:O35" si="1">SUM(B5:B34)</f>
        <v>0</v>
      </c>
      <c r="C35" s="33">
        <f t="shared" si="1"/>
        <v>25</v>
      </c>
      <c r="D35" s="33">
        <f t="shared" si="1"/>
        <v>5</v>
      </c>
      <c r="E35" s="33">
        <f t="shared" si="1"/>
        <v>315</v>
      </c>
      <c r="F35" s="33">
        <f t="shared" si="1"/>
        <v>0</v>
      </c>
      <c r="G35" s="33">
        <f t="shared" si="1"/>
        <v>0</v>
      </c>
      <c r="H35" s="33">
        <f t="shared" si="1"/>
        <v>37</v>
      </c>
      <c r="I35" s="33">
        <f t="shared" si="1"/>
        <v>6964</v>
      </c>
      <c r="J35" s="33">
        <f t="shared" si="1"/>
        <v>0</v>
      </c>
      <c r="K35" s="33">
        <f t="shared" si="1"/>
        <v>5</v>
      </c>
      <c r="L35" s="33">
        <f t="shared" si="1"/>
        <v>0</v>
      </c>
      <c r="M35" s="33">
        <f t="shared" si="1"/>
        <v>3415</v>
      </c>
      <c r="N35" s="33">
        <f t="shared" si="1"/>
        <v>55</v>
      </c>
      <c r="O35" s="33">
        <f t="shared" si="1"/>
        <v>7692</v>
      </c>
      <c r="P35" s="42">
        <f>SUM(B35:O35)</f>
        <v>18513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29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 t="s">
        <v>60</v>
      </c>
      <c r="C3" s="2">
        <v>929</v>
      </c>
      <c r="D3" s="2" t="s">
        <v>60</v>
      </c>
      <c r="E3" s="2" t="s">
        <v>60</v>
      </c>
      <c r="F3" s="2" t="s">
        <v>60</v>
      </c>
      <c r="G3" s="2">
        <v>661</v>
      </c>
      <c r="H3" s="2" t="s">
        <v>60</v>
      </c>
      <c r="I3" s="2">
        <v>1499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1872</v>
      </c>
      <c r="O3" s="2" t="s">
        <v>60</v>
      </c>
      <c r="P3" s="48">
        <v>4961</v>
      </c>
    </row>
    <row r="4" spans="1:16" s="50" customFormat="1" ht="26.1" customHeight="1">
      <c r="A4" s="49" t="s">
        <v>18</v>
      </c>
      <c r="B4" s="47" t="s">
        <v>60</v>
      </c>
      <c r="C4" s="47">
        <v>778</v>
      </c>
      <c r="D4" s="47" t="s">
        <v>60</v>
      </c>
      <c r="E4" s="47" t="s">
        <v>60</v>
      </c>
      <c r="F4" s="47" t="s">
        <v>60</v>
      </c>
      <c r="G4" s="47">
        <v>487</v>
      </c>
      <c r="H4" s="47" t="s">
        <v>60</v>
      </c>
      <c r="I4" s="47">
        <v>711</v>
      </c>
      <c r="J4" s="47" t="s">
        <v>60</v>
      </c>
      <c r="K4" s="47" t="s">
        <v>60</v>
      </c>
      <c r="L4" s="47" t="s">
        <v>60</v>
      </c>
      <c r="M4" s="47" t="s">
        <v>60</v>
      </c>
      <c r="N4" s="47">
        <v>1659</v>
      </c>
      <c r="O4" s="47" t="s">
        <v>60</v>
      </c>
      <c r="P4" s="47">
        <v>3635</v>
      </c>
    </row>
    <row r="5" spans="1:16" ht="35.25" customHeight="1">
      <c r="A5" s="30" t="s">
        <v>19</v>
      </c>
      <c r="B5" s="4" t="s">
        <v>62</v>
      </c>
      <c r="C5" s="4">
        <v>0.83745963401506995</v>
      </c>
      <c r="D5" s="4" t="s">
        <v>62</v>
      </c>
      <c r="E5" s="4" t="s">
        <v>62</v>
      </c>
      <c r="F5" s="4" t="s">
        <v>62</v>
      </c>
      <c r="G5" s="4">
        <v>0.73676248108925868</v>
      </c>
      <c r="H5" s="4" t="s">
        <v>62</v>
      </c>
      <c r="I5" s="4">
        <v>0.47431621080720482</v>
      </c>
      <c r="J5" s="4" t="s">
        <v>62</v>
      </c>
      <c r="K5" s="4" t="s">
        <v>62</v>
      </c>
      <c r="L5" s="4" t="s">
        <v>62</v>
      </c>
      <c r="M5" s="4" t="s">
        <v>62</v>
      </c>
      <c r="N5" s="4">
        <v>0.88621794871794868</v>
      </c>
      <c r="O5" s="4" t="s">
        <v>62</v>
      </c>
      <c r="P5" s="4">
        <v>0.73271517839145328</v>
      </c>
    </row>
    <row r="6" spans="1:16" ht="25.5">
      <c r="A6" s="31" t="s">
        <v>20</v>
      </c>
      <c r="B6" s="5" t="s">
        <v>60</v>
      </c>
      <c r="C6" s="5">
        <v>51.611825192802058</v>
      </c>
      <c r="D6" s="5" t="s">
        <v>60</v>
      </c>
      <c r="E6" s="5" t="s">
        <v>60</v>
      </c>
      <c r="F6" s="5" t="s">
        <v>60</v>
      </c>
      <c r="G6" s="5">
        <v>41.973305954825463</v>
      </c>
      <c r="H6" s="5" t="s">
        <v>60</v>
      </c>
      <c r="I6" s="5">
        <v>148.37412095639942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103.57986738999398</v>
      </c>
      <c r="O6" s="5" t="s">
        <v>60</v>
      </c>
      <c r="P6" s="5">
        <v>92.965061898211829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32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369</v>
      </c>
      <c r="C3" s="2">
        <v>894</v>
      </c>
      <c r="D3" s="2">
        <v>111</v>
      </c>
      <c r="E3" s="2">
        <v>287</v>
      </c>
      <c r="F3" s="2">
        <v>627</v>
      </c>
      <c r="G3" s="2">
        <v>654</v>
      </c>
      <c r="H3" s="2">
        <v>574</v>
      </c>
      <c r="I3" s="2">
        <v>194</v>
      </c>
      <c r="J3" s="2">
        <v>672</v>
      </c>
      <c r="K3" s="2">
        <v>200</v>
      </c>
      <c r="L3" s="2">
        <v>1629</v>
      </c>
      <c r="M3" s="2">
        <v>123</v>
      </c>
      <c r="N3" s="2">
        <v>182</v>
      </c>
      <c r="O3" s="2">
        <v>124</v>
      </c>
      <c r="P3" s="48">
        <v>6640</v>
      </c>
    </row>
    <row r="4" spans="1:16" s="50" customFormat="1" ht="26.1" customHeight="1">
      <c r="A4" s="49" t="s">
        <v>18</v>
      </c>
      <c r="B4" s="47">
        <v>315</v>
      </c>
      <c r="C4" s="47">
        <v>720</v>
      </c>
      <c r="D4" s="47">
        <v>91</v>
      </c>
      <c r="E4" s="47">
        <v>256</v>
      </c>
      <c r="F4" s="47">
        <v>611</v>
      </c>
      <c r="G4" s="47">
        <v>424</v>
      </c>
      <c r="H4" s="47">
        <v>309</v>
      </c>
      <c r="I4" s="47">
        <v>86</v>
      </c>
      <c r="J4" s="47">
        <v>570</v>
      </c>
      <c r="K4" s="47">
        <v>198</v>
      </c>
      <c r="L4" s="47">
        <v>1470</v>
      </c>
      <c r="M4" s="47">
        <v>119</v>
      </c>
      <c r="N4" s="47">
        <v>92</v>
      </c>
      <c r="O4" s="47">
        <v>1</v>
      </c>
      <c r="P4" s="47">
        <v>5262</v>
      </c>
    </row>
    <row r="5" spans="1:16" ht="35.25" customHeight="1">
      <c r="A5" s="30" t="s">
        <v>19</v>
      </c>
      <c r="B5" s="4">
        <v>0.85365853658536583</v>
      </c>
      <c r="C5" s="4">
        <v>0.80536912751677847</v>
      </c>
      <c r="D5" s="4">
        <v>0.81981981981981977</v>
      </c>
      <c r="E5" s="4">
        <v>0.89198606271777003</v>
      </c>
      <c r="F5" s="4">
        <v>0.97448165869218506</v>
      </c>
      <c r="G5" s="4">
        <v>0.64831804281345562</v>
      </c>
      <c r="H5" s="4">
        <v>0.5383275261324042</v>
      </c>
      <c r="I5" s="4">
        <v>0.44329896907216493</v>
      </c>
      <c r="J5" s="4">
        <v>0.8482142857142857</v>
      </c>
      <c r="K5" s="4">
        <v>0.99</v>
      </c>
      <c r="L5" s="4">
        <v>0.90239410681399634</v>
      </c>
      <c r="M5" s="4">
        <v>0.96747967479674801</v>
      </c>
      <c r="N5" s="4">
        <v>0.50549450549450547</v>
      </c>
      <c r="O5" s="4">
        <v>8.0645161290322578E-3</v>
      </c>
      <c r="P5" s="4">
        <v>0.79246987951807224</v>
      </c>
    </row>
    <row r="6" spans="1:16" ht="25.5">
      <c r="A6" s="31" t="s">
        <v>20</v>
      </c>
      <c r="B6" s="5">
        <v>49.873015873015873</v>
      </c>
      <c r="C6" s="5">
        <v>37.545833333333334</v>
      </c>
      <c r="D6" s="5">
        <v>31.153846153846153</v>
      </c>
      <c r="E6" s="5">
        <v>95.33984375</v>
      </c>
      <c r="F6" s="5">
        <v>54.963993453355158</v>
      </c>
      <c r="G6" s="5">
        <v>26.122641509433961</v>
      </c>
      <c r="H6" s="5">
        <v>32.061488673139159</v>
      </c>
      <c r="I6" s="5">
        <v>9.8720930232558146</v>
      </c>
      <c r="J6" s="5">
        <v>105.10701754385966</v>
      </c>
      <c r="K6" s="5">
        <v>47.444444444444443</v>
      </c>
      <c r="L6" s="5">
        <v>74.382993197278907</v>
      </c>
      <c r="M6" s="5">
        <v>43.663865546218489</v>
      </c>
      <c r="N6" s="5">
        <v>6.25</v>
      </c>
      <c r="O6" s="5">
        <v>18</v>
      </c>
      <c r="P6" s="5">
        <v>58.881984036488028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"/>
  <sheetViews>
    <sheetView showGridLines="0" workbookViewId="0">
      <selection activeCell="I4" sqref="I4:I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63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>
        <v>8</v>
      </c>
      <c r="H3" s="2" t="s">
        <v>60</v>
      </c>
      <c r="I3" s="43">
        <v>4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3</v>
      </c>
      <c r="O3" s="2" t="s">
        <v>60</v>
      </c>
      <c r="P3" s="48">
        <v>15</v>
      </c>
    </row>
    <row r="4" spans="1:16" s="50" customFormat="1" ht="26.1" customHeight="1">
      <c r="A4" s="49" t="s">
        <v>18</v>
      </c>
      <c r="B4" s="47" t="s">
        <v>60</v>
      </c>
      <c r="C4" s="47" t="s">
        <v>60</v>
      </c>
      <c r="D4" s="47" t="s">
        <v>60</v>
      </c>
      <c r="E4" s="47" t="s">
        <v>60</v>
      </c>
      <c r="F4" s="47" t="s">
        <v>60</v>
      </c>
      <c r="G4" s="57">
        <v>5</v>
      </c>
      <c r="H4" s="47" t="s">
        <v>60</v>
      </c>
      <c r="I4" s="54" t="s">
        <v>61</v>
      </c>
      <c r="J4" s="47" t="s">
        <v>60</v>
      </c>
      <c r="K4" s="47" t="s">
        <v>60</v>
      </c>
      <c r="L4" s="47" t="s">
        <v>60</v>
      </c>
      <c r="M4" s="47" t="s">
        <v>60</v>
      </c>
      <c r="N4" s="47">
        <v>3</v>
      </c>
      <c r="O4" s="47" t="s">
        <v>60</v>
      </c>
      <c r="P4" s="47">
        <v>8</v>
      </c>
    </row>
    <row r="5" spans="1:16" ht="35.25" customHeight="1">
      <c r="A5" s="30" t="s">
        <v>19</v>
      </c>
      <c r="B5" s="4" t="s">
        <v>62</v>
      </c>
      <c r="C5" s="4" t="s">
        <v>62</v>
      </c>
      <c r="D5" s="4" t="s">
        <v>62</v>
      </c>
      <c r="E5" s="4" t="s">
        <v>62</v>
      </c>
      <c r="F5" s="4" t="s">
        <v>62</v>
      </c>
      <c r="G5" s="4">
        <v>0.625</v>
      </c>
      <c r="H5" s="4" t="s">
        <v>62</v>
      </c>
      <c r="I5" s="62" t="s">
        <v>61</v>
      </c>
      <c r="J5" s="4" t="s">
        <v>62</v>
      </c>
      <c r="K5" s="4" t="s">
        <v>62</v>
      </c>
      <c r="L5" s="4" t="s">
        <v>62</v>
      </c>
      <c r="M5" s="4" t="s">
        <v>62</v>
      </c>
      <c r="N5" s="4">
        <v>1</v>
      </c>
      <c r="O5" s="4" t="s">
        <v>62</v>
      </c>
      <c r="P5" s="4">
        <v>0.53333333333333333</v>
      </c>
    </row>
    <row r="6" spans="1:16" ht="25.5">
      <c r="A6" s="31" t="s">
        <v>20</v>
      </c>
      <c r="B6" s="5" t="s">
        <v>60</v>
      </c>
      <c r="C6" s="5" t="s">
        <v>60</v>
      </c>
      <c r="D6" s="5" t="s">
        <v>60</v>
      </c>
      <c r="E6" s="5" t="s">
        <v>60</v>
      </c>
      <c r="F6" s="5" t="s">
        <v>60</v>
      </c>
      <c r="G6" s="58">
        <v>11.4</v>
      </c>
      <c r="H6" s="5" t="s">
        <v>60</v>
      </c>
      <c r="I6" s="56" t="s">
        <v>61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2</v>
      </c>
      <c r="O6" s="5" t="s">
        <v>60</v>
      </c>
      <c r="P6" s="5">
        <v>7.875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"/>
  <sheetViews>
    <sheetView showGridLines="0" topLeftCell="B1" workbookViewId="0">
      <selection activeCell="P12" sqref="P12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38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>
        <v>329</v>
      </c>
      <c r="C3" s="2">
        <v>1008</v>
      </c>
      <c r="D3" s="2">
        <v>47</v>
      </c>
      <c r="E3" s="2">
        <v>73</v>
      </c>
      <c r="F3" s="2">
        <v>402</v>
      </c>
      <c r="G3" s="2">
        <v>424</v>
      </c>
      <c r="H3" s="2">
        <v>246</v>
      </c>
      <c r="I3" s="2">
        <v>1375</v>
      </c>
      <c r="J3" s="2">
        <v>199</v>
      </c>
      <c r="K3" s="2">
        <v>473</v>
      </c>
      <c r="L3" s="2">
        <v>1250</v>
      </c>
      <c r="M3" s="2">
        <v>54</v>
      </c>
      <c r="N3" s="2">
        <v>288</v>
      </c>
      <c r="O3" s="2">
        <v>154</v>
      </c>
      <c r="P3" s="48">
        <v>6322</v>
      </c>
    </row>
    <row r="4" spans="1:16" s="50" customFormat="1" ht="26.1" customHeight="1">
      <c r="A4" s="49" t="s">
        <v>18</v>
      </c>
      <c r="B4" s="47">
        <v>281</v>
      </c>
      <c r="C4" s="47">
        <v>831</v>
      </c>
      <c r="D4" s="47">
        <v>30</v>
      </c>
      <c r="E4" s="47">
        <v>58</v>
      </c>
      <c r="F4" s="47">
        <v>365</v>
      </c>
      <c r="G4" s="47">
        <v>204</v>
      </c>
      <c r="H4" s="47">
        <v>102</v>
      </c>
      <c r="I4" s="47">
        <v>1262</v>
      </c>
      <c r="J4" s="47">
        <v>189</v>
      </c>
      <c r="K4" s="47">
        <v>434</v>
      </c>
      <c r="L4" s="47">
        <v>1113</v>
      </c>
      <c r="M4" s="47">
        <v>53</v>
      </c>
      <c r="N4" s="47">
        <v>190</v>
      </c>
      <c r="O4" s="47">
        <v>141</v>
      </c>
      <c r="P4" s="47">
        <v>5253</v>
      </c>
    </row>
    <row r="5" spans="1:16" ht="35.25" customHeight="1">
      <c r="A5" s="30" t="s">
        <v>19</v>
      </c>
      <c r="B5" s="4">
        <v>0.85410334346504557</v>
      </c>
      <c r="C5" s="4">
        <v>0.82440476190476186</v>
      </c>
      <c r="D5" s="4">
        <v>0.63829787234042556</v>
      </c>
      <c r="E5" s="4">
        <v>0.79452054794520544</v>
      </c>
      <c r="F5" s="4">
        <v>0.90796019900497515</v>
      </c>
      <c r="G5" s="4">
        <v>0.48113207547169812</v>
      </c>
      <c r="H5" s="4">
        <v>0.41463414634146339</v>
      </c>
      <c r="I5" s="4">
        <v>0.91781818181818187</v>
      </c>
      <c r="J5" s="4">
        <v>0.94974874371859297</v>
      </c>
      <c r="K5" s="4">
        <v>0.91754756871035936</v>
      </c>
      <c r="L5" s="4">
        <v>0.89039999999999997</v>
      </c>
      <c r="M5" s="4">
        <v>0.98148148148148151</v>
      </c>
      <c r="N5" s="4">
        <v>0.65972222222222221</v>
      </c>
      <c r="O5" s="4">
        <v>0.91558441558441561</v>
      </c>
      <c r="P5" s="4">
        <v>0.83090794052515027</v>
      </c>
    </row>
    <row r="6" spans="1:16" ht="25.5">
      <c r="A6" s="31" t="s">
        <v>20</v>
      </c>
      <c r="B6" s="5">
        <v>29.014234875444838</v>
      </c>
      <c r="C6" s="5">
        <v>42.782190132370637</v>
      </c>
      <c r="D6" s="5">
        <v>12.533333333333333</v>
      </c>
      <c r="E6" s="5">
        <v>9.9137931034482758</v>
      </c>
      <c r="F6" s="5">
        <v>21.972602739726028</v>
      </c>
      <c r="G6" s="5">
        <v>14.284313725490197</v>
      </c>
      <c r="H6" s="5">
        <v>15.235294117647058</v>
      </c>
      <c r="I6" s="5">
        <v>65.902535657686215</v>
      </c>
      <c r="J6" s="5">
        <v>13.185185185185185</v>
      </c>
      <c r="K6" s="5">
        <v>53.566820276497694</v>
      </c>
      <c r="L6" s="5">
        <v>49.531895777178796</v>
      </c>
      <c r="M6" s="5">
        <v>53.018867924528301</v>
      </c>
      <c r="N6" s="5">
        <v>10.810526315789474</v>
      </c>
      <c r="O6" s="5">
        <v>9.836879432624114</v>
      </c>
      <c r="P6" s="5">
        <v>43.295830953740719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"/>
  <sheetViews>
    <sheetView showGridLines="0" topLeftCell="B1" workbookViewId="0">
      <selection activeCell="P16" sqref="P1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41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>
        <v>634</v>
      </c>
      <c r="H3" s="2" t="s">
        <v>60</v>
      </c>
      <c r="I3" s="2">
        <v>249</v>
      </c>
      <c r="J3" s="2" t="s">
        <v>60</v>
      </c>
      <c r="K3" s="2" t="s">
        <v>60</v>
      </c>
      <c r="L3" s="2">
        <v>905</v>
      </c>
      <c r="M3" s="2" t="s">
        <v>60</v>
      </c>
      <c r="N3" s="2" t="s">
        <v>60</v>
      </c>
      <c r="O3" s="2" t="s">
        <v>60</v>
      </c>
      <c r="P3" s="48">
        <v>1788</v>
      </c>
    </row>
    <row r="4" spans="1:16" s="50" customFormat="1" ht="26.1" customHeight="1">
      <c r="A4" s="49" t="s">
        <v>18</v>
      </c>
      <c r="B4" s="47" t="s">
        <v>60</v>
      </c>
      <c r="C4" s="47" t="s">
        <v>60</v>
      </c>
      <c r="D4" s="47" t="s">
        <v>60</v>
      </c>
      <c r="E4" s="47" t="s">
        <v>60</v>
      </c>
      <c r="F4" s="47" t="s">
        <v>60</v>
      </c>
      <c r="G4" s="47">
        <v>452</v>
      </c>
      <c r="H4" s="47" t="s">
        <v>60</v>
      </c>
      <c r="I4" s="47">
        <v>186</v>
      </c>
      <c r="J4" s="47" t="s">
        <v>60</v>
      </c>
      <c r="K4" s="47" t="s">
        <v>60</v>
      </c>
      <c r="L4" s="47">
        <v>648</v>
      </c>
      <c r="M4" s="47" t="s">
        <v>60</v>
      </c>
      <c r="N4" s="47" t="s">
        <v>60</v>
      </c>
      <c r="O4" s="47" t="s">
        <v>60</v>
      </c>
      <c r="P4" s="47">
        <v>1286</v>
      </c>
    </row>
    <row r="5" spans="1:16" ht="35.25" customHeight="1">
      <c r="A5" s="30" t="s">
        <v>19</v>
      </c>
      <c r="B5" s="4" t="s">
        <v>62</v>
      </c>
      <c r="C5" s="4" t="s">
        <v>62</v>
      </c>
      <c r="D5" s="4" t="s">
        <v>62</v>
      </c>
      <c r="E5" s="4" t="s">
        <v>62</v>
      </c>
      <c r="F5" s="4" t="s">
        <v>62</v>
      </c>
      <c r="G5" s="4">
        <v>0.71293375394321767</v>
      </c>
      <c r="H5" s="4" t="s">
        <v>62</v>
      </c>
      <c r="I5" s="4">
        <v>0.74698795180722888</v>
      </c>
      <c r="J5" s="4" t="s">
        <v>62</v>
      </c>
      <c r="K5" s="4" t="s">
        <v>62</v>
      </c>
      <c r="L5" s="4">
        <v>0.71602209944751383</v>
      </c>
      <c r="M5" s="4" t="s">
        <v>62</v>
      </c>
      <c r="N5" s="4" t="s">
        <v>62</v>
      </c>
      <c r="O5" s="4" t="s">
        <v>62</v>
      </c>
      <c r="P5" s="4">
        <v>0.71923937360178969</v>
      </c>
    </row>
    <row r="6" spans="1:16" ht="25.5">
      <c r="A6" s="31" t="s">
        <v>20</v>
      </c>
      <c r="B6" s="5" t="s">
        <v>60</v>
      </c>
      <c r="C6" s="5" t="s">
        <v>60</v>
      </c>
      <c r="D6" s="5" t="s">
        <v>60</v>
      </c>
      <c r="E6" s="5" t="s">
        <v>60</v>
      </c>
      <c r="F6" s="5" t="s">
        <v>60</v>
      </c>
      <c r="G6" s="5">
        <v>66.43362831858407</v>
      </c>
      <c r="H6" s="5" t="s">
        <v>60</v>
      </c>
      <c r="I6" s="5">
        <v>86.053763440860209</v>
      </c>
      <c r="J6" s="5" t="s">
        <v>60</v>
      </c>
      <c r="K6" s="5" t="s">
        <v>60</v>
      </c>
      <c r="L6" s="5">
        <v>54.702160493827158</v>
      </c>
      <c r="M6" s="5" t="s">
        <v>60</v>
      </c>
      <c r="N6" s="5" t="s">
        <v>60</v>
      </c>
      <c r="O6" s="5" t="s">
        <v>60</v>
      </c>
      <c r="P6" s="5">
        <v>63.360031104199066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"/>
  <sheetViews>
    <sheetView showGridLines="0" topLeftCell="E1" workbookViewId="0">
      <selection activeCell="V16" sqref="V1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34.5" customHeight="1">
      <c r="A2" s="1" t="s">
        <v>64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9" t="s">
        <v>17</v>
      </c>
      <c r="B3" s="2" t="s">
        <v>60</v>
      </c>
      <c r="C3" s="2">
        <v>25</v>
      </c>
      <c r="D3" s="2" t="s">
        <v>60</v>
      </c>
      <c r="E3" s="2" t="s">
        <v>60</v>
      </c>
      <c r="F3" s="2" t="s">
        <v>60</v>
      </c>
      <c r="G3" s="2">
        <v>75</v>
      </c>
      <c r="H3" s="2" t="s">
        <v>60</v>
      </c>
      <c r="I3" s="2">
        <v>37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66</v>
      </c>
      <c r="O3" s="2" t="s">
        <v>60</v>
      </c>
      <c r="P3" s="48">
        <v>203</v>
      </c>
    </row>
    <row r="4" spans="1:16" s="50" customFormat="1" ht="26.1" customHeight="1">
      <c r="A4" s="49" t="s">
        <v>18</v>
      </c>
      <c r="B4" s="47" t="s">
        <v>60</v>
      </c>
      <c r="C4" s="47">
        <v>4</v>
      </c>
      <c r="D4" s="47" t="s">
        <v>60</v>
      </c>
      <c r="E4" s="47" t="s">
        <v>60</v>
      </c>
      <c r="F4" s="47" t="s">
        <v>60</v>
      </c>
      <c r="G4" s="47">
        <v>40</v>
      </c>
      <c r="H4" s="47" t="s">
        <v>60</v>
      </c>
      <c r="I4" s="47">
        <v>5</v>
      </c>
      <c r="J4" s="47" t="s">
        <v>60</v>
      </c>
      <c r="K4" s="47" t="s">
        <v>60</v>
      </c>
      <c r="L4" s="47" t="s">
        <v>60</v>
      </c>
      <c r="M4" s="47" t="s">
        <v>60</v>
      </c>
      <c r="N4" s="47">
        <v>44</v>
      </c>
      <c r="O4" s="47" t="s">
        <v>60</v>
      </c>
      <c r="P4" s="47">
        <v>93</v>
      </c>
    </row>
    <row r="5" spans="1:16" ht="35.25" customHeight="1">
      <c r="A5" s="30" t="s">
        <v>19</v>
      </c>
      <c r="B5" s="4" t="s">
        <v>62</v>
      </c>
      <c r="C5" s="4">
        <v>0.16</v>
      </c>
      <c r="D5" s="4" t="s">
        <v>62</v>
      </c>
      <c r="E5" s="4" t="s">
        <v>62</v>
      </c>
      <c r="F5" s="4" t="s">
        <v>62</v>
      </c>
      <c r="G5" s="4">
        <v>0.53333333333333333</v>
      </c>
      <c r="H5" s="4" t="s">
        <v>62</v>
      </c>
      <c r="I5" s="4">
        <v>0.13513513513513514</v>
      </c>
      <c r="J5" s="4" t="s">
        <v>62</v>
      </c>
      <c r="K5" s="4" t="s">
        <v>62</v>
      </c>
      <c r="L5" s="4" t="s">
        <v>62</v>
      </c>
      <c r="M5" s="4" t="s">
        <v>62</v>
      </c>
      <c r="N5" s="4">
        <v>0.66666666666666663</v>
      </c>
      <c r="O5" s="4" t="s">
        <v>62</v>
      </c>
      <c r="P5" s="4">
        <v>0.45812807881773399</v>
      </c>
    </row>
    <row r="6" spans="1:16" ht="25.5">
      <c r="A6" s="31" t="s">
        <v>20</v>
      </c>
      <c r="B6" s="5" t="s">
        <v>60</v>
      </c>
      <c r="C6" s="5">
        <v>4.5</v>
      </c>
      <c r="D6" s="5" t="s">
        <v>60</v>
      </c>
      <c r="E6" s="5" t="s">
        <v>60</v>
      </c>
      <c r="F6" s="5" t="s">
        <v>60</v>
      </c>
      <c r="G6" s="5">
        <v>19.2</v>
      </c>
      <c r="H6" s="5" t="s">
        <v>60</v>
      </c>
      <c r="I6" s="5">
        <v>4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9</v>
      </c>
      <c r="O6" s="5" t="s">
        <v>60</v>
      </c>
      <c r="P6" s="5">
        <v>12.924731182795698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1A4CB699CC34D9F140CF77D555F80" ma:contentTypeVersion="6" ma:contentTypeDescription="Crear nuevo documento." ma:contentTypeScope="" ma:versionID="36b0dde4d29e345e97dc3d634905c4bd">
  <xsd:schema xmlns:xsd="http://www.w3.org/2001/XMLSchema" xmlns:xs="http://www.w3.org/2001/XMLSchema" xmlns:p="http://schemas.microsoft.com/office/2006/metadata/properties" xmlns:ns2="69a13e59-5612-4ba7-a064-e0906c1ddf2b" xmlns:ns3="20f4ec4e-09e4-4a0c-8e9f-ad65eaf84147" targetNamespace="http://schemas.microsoft.com/office/2006/metadata/properties" ma:root="true" ma:fieldsID="4c7ad7caa1d976b9537086c9e338ea9e" ns2:_="" ns3:_="">
    <xsd:import namespace="69a13e59-5612-4ba7-a064-e0906c1ddf2b"/>
    <xsd:import namespace="20f4ec4e-09e4-4a0c-8e9f-ad65eaf84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3e59-5612-4ba7-a064-e0906c1dd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4ec4e-09e4-4a0c-8e9f-ad65eaf84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1C19E9-B634-4C84-97BC-D43DF8CF47CB}"/>
</file>

<file path=customXml/itemProps2.xml><?xml version="1.0" encoding="utf-8"?>
<ds:datastoreItem xmlns:ds="http://schemas.openxmlformats.org/officeDocument/2006/customXml" ds:itemID="{15187535-4563-4B3F-9FCC-E0A6F449F070}"/>
</file>

<file path=customXml/itemProps3.xml><?xml version="1.0" encoding="utf-8"?>
<ds:datastoreItem xmlns:ds="http://schemas.openxmlformats.org/officeDocument/2006/customXml" ds:itemID="{225D8DF4-ED98-42F9-BEAA-D423DA64AE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Paniagua Tejo, M Teresa</dc:creator>
  <cp:keywords/>
  <dc:description/>
  <cp:lastModifiedBy>Paniagua Tejo, M Teresa</cp:lastModifiedBy>
  <cp:revision/>
  <dcterms:created xsi:type="dcterms:W3CDTF">2019-10-15T11:00:07Z</dcterms:created>
  <dcterms:modified xsi:type="dcterms:W3CDTF">2024-07-15T11:03:52Z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0x010100F441A4CB699CC34D9F140CF77D555F80</vt:lpwstr>
  </property>
</Properties>
</file>