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LAN DE COMUNICACIÓN DE LISTAS DE ESPERA\2025\WEB 30062025\"/>
    </mc:Choice>
  </mc:AlternateContent>
  <xr:revisionPtr revIDLastSave="0" documentId="13_ncr:1_{718C7BD3-A26B-4170-AC48-8048EB0ECF43}" xr6:coauthVersionLast="47" xr6:coauthVersionMax="47" xr10:uidLastSave="{00000000-0000-0000-0000-000000000000}"/>
  <bookViews>
    <workbookView xWindow="-120" yWindow="-120" windowWidth="29040" windowHeight="1584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<sst xmlns="http://schemas.openxmlformats.org/spreadsheetml/2006/main" count="150" uniqueCount="35">
  <si>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30 de JUNIO de 2025</t>
    </r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</si>
  <si>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</si>
  <si>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</si>
  <si>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</si>
  <si>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</si>
  <si>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</si>
  <si>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</si>
  <si>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</si>
  <si>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</si>
  <si>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</si>
  <si>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</si>
  <si>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</si>
  <si>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</si>
  <si>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</si>
  <si>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</si>
  <si>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</si>
  <si>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Tipo Prestación</t>
  </si>
  <si>
    <t>Tipo Cita</t>
  </si>
  <si>
    <t>TAC</t>
  </si>
  <si>
    <t>1 (LE Estructural)</t>
  </si>
  <si>
    <t>-</t>
  </si>
  <si>
    <t>2 (Aplaz. voluntario)</t>
  </si>
  <si>
    <t>3 (Aplaz. clinico)</t>
  </si>
  <si>
    <t>RESONANCIA MAGNÉTICA</t>
  </si>
  <si>
    <t>ECOGRAFÍA</t>
  </si>
  <si>
    <t>MAMOGRAFÍA</t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</si>
  <si>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30 de JUNIO de 2025</t>
    </r>
  </si>
  <si>
    <t>Pacientes pendientes de Asignación  de Cita para una primera Técnica Diagnóstica</t>
  </si>
  <si>
    <t>A 30/06/2025</t>
  </si>
  <si>
    <t>TÉCNICAS DIAGNÓSTICAS</t>
  </si>
  <si>
    <t>CAU LEÓN</t>
  </si>
  <si>
    <t>CAU PALENCIA</t>
  </si>
  <si>
    <t>RESONANCIA MAGNETICA</t>
  </si>
  <si>
    <t>ECOGRAFIA</t>
  </si>
  <si>
    <t>MAMOGRAFIA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</si>
</sst>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81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20" fillId="38" borderId="18" xfId="0" applyNumberFormat="1" applyFont="1" applyFill="1" applyBorder="1" applyAlignment="1">
      <alignment vertical="center"/>
    </xf>
    <xf numFmtId="3" fontId="19" fillId="38" borderId="18" xfId="0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center"/>
    </xf>
    <xf numFmtId="3" fontId="20" fillId="34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top"/>
    </xf>
    <xf numFmtId="3" fontId="20" fillId="37" borderId="18" xfId="0" applyNumberFormat="1" applyFont="1" applyFill="1" applyBorder="1" applyAlignment="1">
      <alignment vertical="top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center"/>
    </xf>
    <xf numFmtId="0" fontId="16" fillId="0" borderId="0" xfId="0" applyFont="1"/>
    <xf numFmtId="3" fontId="20" fillId="36" borderId="18" xfId="0" quotePrefix="1" applyNumberFormat="1" applyFont="1" applyFill="1" applyBorder="1" applyAlignment="1">
      <alignment horizontal="center" vertical="top"/>
    </xf>
    <xf numFmtId="3" fontId="19" fillId="36" borderId="18" xfId="0" quotePrefix="1" applyNumberFormat="1" applyFont="1" applyFill="1" applyBorder="1" applyAlignment="1">
      <alignment horizontal="center" vertical="top"/>
    </xf>
    <xf numFmtId="3" fontId="19" fillId="34" borderId="18" xfId="0" quotePrefix="1" applyNumberFormat="1" applyFont="1" applyFill="1" applyBorder="1" applyAlignment="1">
      <alignment horizontal="center" vertical="top"/>
    </xf>
    <xf numFmtId="3" fontId="19" fillId="38" borderId="18" xfId="0" applyNumberFormat="1" applyFont="1" applyFill="1" applyBorder="1" applyAlignment="1">
      <alignment horizontal="center" vertical="center"/>
    </xf>
    <xf numFmtId="3" fontId="20" fillId="38" borderId="18" xfId="0" quotePrefix="1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right" vertical="center"/>
    </xf>
    <xf numFmtId="3" fontId="19" fillId="38" borderId="18" xfId="0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right" vertical="center"/>
    </xf>
    <xf numFmtId="3" fontId="19" fillId="38" borderId="19" xfId="0" applyNumberFormat="1" applyFont="1" applyFill="1" applyBorder="1" applyAlignment="1">
      <alignment horizontal="right" vertical="center"/>
    </xf>
    <xf numFmtId="3" fontId="19" fillId="34" borderId="18" xfId="0" applyNumberFormat="1" applyFont="1" applyFill="1" applyBorder="1" applyAlignment="1">
      <alignment horizontal="right" vertical="top"/>
    </xf>
    <xf numFmtId="3" fontId="19" fillId="34" borderId="18" xfId="0" quotePrefix="1" applyNumberFormat="1" applyFont="1" applyFill="1" applyBorder="1" applyAlignment="1">
      <alignment horizontal="right" vertical="top"/>
    </xf>
    <xf numFmtId="3" fontId="20" fillId="34" borderId="18" xfId="0" applyNumberFormat="1" applyFont="1" applyFill="1" applyBorder="1" applyAlignment="1">
      <alignment horizontal="right" vertical="top"/>
    </xf>
    <xf numFmtId="3" fontId="19" fillId="36" borderId="18" xfId="0" quotePrefix="1" applyNumberFormat="1" applyFont="1" applyFill="1" applyBorder="1" applyAlignment="1">
      <alignment horizontal="right" vertical="top"/>
    </xf>
    <xf numFmtId="3" fontId="19" fillId="36" borderId="18" xfId="0" applyNumberFormat="1" applyFont="1" applyFill="1" applyBorder="1" applyAlignment="1">
      <alignment horizontal="right" vertical="top"/>
    </xf>
    <xf numFmtId="3" fontId="20" fillId="36" borderId="18" xfId="0" applyNumberFormat="1" applyFont="1" applyFill="1" applyBorder="1" applyAlignment="1">
      <alignment horizontal="right" vertical="top"/>
    </xf>
    <xf numFmtId="3" fontId="20" fillId="36" borderId="18" xfId="0" quotePrefix="1" applyNumberFormat="1" applyFont="1" applyFill="1" applyBorder="1" applyAlignment="1">
      <alignment horizontal="right" vertical="top"/>
    </xf>
    <xf numFmtId="3" fontId="19" fillId="37" borderId="18" xfId="0" applyNumberFormat="1" applyFont="1" applyFill="1" applyBorder="1" applyAlignment="1">
      <alignment horizontal="right" vertical="top"/>
    </xf>
    <xf numFmtId="3" fontId="20" fillId="37" borderId="18" xfId="0" applyNumberFormat="1" applyFont="1" applyFill="1" applyBorder="1" applyAlignment="1">
      <alignment horizontal="right" vertical="top"/>
    </xf>
    <xf numFmtId="3" fontId="19" fillId="38" borderId="18" xfId="0" applyNumberFormat="1" applyFont="1" applyFill="1" applyBorder="1" applyAlignment="1">
      <alignment horizontal="right" vertical="top"/>
    </xf>
    <xf numFmtId="3" fontId="20" fillId="38" borderId="18" xfId="0" applyNumberFormat="1" applyFont="1" applyFill="1" applyBorder="1" applyAlignment="1">
      <alignment horizontal="right" vertical="top"/>
    </xf>
    <xf numFmtId="3" fontId="20" fillId="38" borderId="19" xfId="0" applyNumberFormat="1" applyFont="1" applyFill="1" applyBorder="1" applyAlignment="1">
      <alignment horizontal="right" vertical="top"/>
    </xf>
    <xf numFmtId="3" fontId="20" fillId="34" borderId="18" xfId="0" quotePrefix="1" applyNumberFormat="1" applyFont="1" applyFill="1" applyBorder="1" applyAlignment="1">
      <alignment horizontal="right" vertical="top"/>
    </xf>
    <xf numFmtId="3" fontId="20" fillId="36" borderId="18" xfId="0" applyNumberFormat="1" applyFont="1" applyFill="1" applyBorder="1" applyAlignment="1">
      <alignment horizontal="center" vertical="top"/>
    </xf>
    <xf numFmtId="3" fontId="20" fillId="38" borderId="18" xfId="0" quotePrefix="1" applyNumberFormat="1" applyFont="1" applyFill="1" applyBorder="1" applyAlignment="1">
      <alignment horizontal="right" vertical="center"/>
    </xf>
    <xf numFmtId="3" fontId="19" fillId="38" borderId="18" xfId="0" quotePrefix="1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top"/>
    </xf>
    <xf numFmtId="3" fontId="19" fillId="37" borderId="18" xfId="0" applyNumberFormat="1" applyFont="1" applyFill="1" applyBorder="1" applyAlignment="1">
      <alignment horizontal="center" vertical="top"/>
    </xf>
    <xf numFmtId="3" fontId="19" fillId="37" borderId="18" xfId="0" quotePrefix="1" applyNumberFormat="1" applyFont="1" applyFill="1" applyBorder="1" applyAlignment="1">
      <alignment horizontal="center" vertical="top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showGridLines="0" tabSelected="1" zoomScaleNormal="100" workbookViewId="0">
      <selection activeCell="I9" sqref="I9"/>
    </sheetView>
  </sheetViews>
  <sheetFormatPr defaultColWidth="11.42578125" defaultRowHeight="1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27" ht="36.75" customHeight="1" thickBot="1">
      <c r="A1" s="75" t="s">
        <v>0</v>
      </c>
      <c r="B1" s="76"/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</row>
    <row r="2" spans="1:27" s="2" customFormat="1" ht="24" customHeight="1">
      <c r="A2" s="11" t="s">
        <v>16</v>
      </c>
      <c r="B2" s="12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</row>
    <row r="3" spans="1:27">
      <c r="A3" s="78" t="s">
        <v>18</v>
      </c>
      <c r="B3" s="3" t="s">
        <v>19</v>
      </c>
      <c r="C3" s="38">
        <v>375</v>
      </c>
      <c r="D3" s="38">
        <v>737</v>
      </c>
      <c r="E3" s="54">
        <v>21</v>
      </c>
      <c r="F3" s="38">
        <v>161</v>
      </c>
      <c r="G3" s="38">
        <v>245</v>
      </c>
      <c r="H3" s="71" t="s">
        <v>20</v>
      </c>
      <c r="I3" s="38">
        <v>28</v>
      </c>
      <c r="J3" s="38">
        <v>6</v>
      </c>
      <c r="K3" s="46" t="s">
        <v>20</v>
      </c>
      <c r="L3" s="38">
        <v>189</v>
      </c>
      <c r="M3" s="38">
        <v>626</v>
      </c>
      <c r="N3" s="54">
        <v>88</v>
      </c>
      <c r="O3" s="38">
        <v>537</v>
      </c>
      <c r="P3" s="38">
        <v>89</v>
      </c>
      <c r="Q3" s="38">
        <f>SUM(C3:P3)</f>
        <v>3102</v>
      </c>
    </row>
    <row r="4" spans="1:27">
      <c r="A4" s="78"/>
      <c r="B4" s="3" t="s">
        <v>21</v>
      </c>
      <c r="C4" s="35">
        <v>82</v>
      </c>
      <c r="D4" s="35">
        <v>230</v>
      </c>
      <c r="E4" s="46" t="s">
        <v>20</v>
      </c>
      <c r="F4" s="35">
        <v>5</v>
      </c>
      <c r="G4" s="35">
        <v>34</v>
      </c>
      <c r="H4" s="35">
        <v>952</v>
      </c>
      <c r="I4" s="35">
        <v>2</v>
      </c>
      <c r="J4" s="54">
        <v>2</v>
      </c>
      <c r="K4" s="46" t="s">
        <v>20</v>
      </c>
      <c r="L4" s="35">
        <v>5</v>
      </c>
      <c r="M4" s="35">
        <v>111</v>
      </c>
      <c r="N4" s="35">
        <v>7</v>
      </c>
      <c r="O4" s="35">
        <v>14</v>
      </c>
      <c r="P4" s="35">
        <v>117</v>
      </c>
      <c r="Q4" s="38">
        <f t="shared" ref="Q4:Q14" si="0">SUM(C4:P4)</f>
        <v>1561</v>
      </c>
    </row>
    <row r="5" spans="1:27">
      <c r="A5" s="78"/>
      <c r="B5" s="3" t="s">
        <v>22</v>
      </c>
      <c r="C5" s="35">
        <v>630</v>
      </c>
      <c r="D5" s="35">
        <v>201</v>
      </c>
      <c r="E5" s="55">
        <v>114</v>
      </c>
      <c r="F5" s="35">
        <v>88</v>
      </c>
      <c r="G5" s="35">
        <v>543</v>
      </c>
      <c r="H5" s="35">
        <v>1955</v>
      </c>
      <c r="I5" s="35">
        <v>34</v>
      </c>
      <c r="J5" s="35">
        <v>81</v>
      </c>
      <c r="K5" s="46" t="s">
        <v>20</v>
      </c>
      <c r="L5" s="35">
        <v>49</v>
      </c>
      <c r="M5" s="65">
        <v>70</v>
      </c>
      <c r="N5" s="35">
        <v>12</v>
      </c>
      <c r="O5" s="35">
        <v>250</v>
      </c>
      <c r="P5" s="35">
        <v>66</v>
      </c>
      <c r="Q5" s="38">
        <f t="shared" si="0"/>
        <v>4093</v>
      </c>
    </row>
    <row r="6" spans="1:27">
      <c r="A6" s="79" t="s">
        <v>23</v>
      </c>
      <c r="B6" s="4" t="s">
        <v>19</v>
      </c>
      <c r="C6" s="39">
        <v>1597</v>
      </c>
      <c r="D6" s="40">
        <v>20</v>
      </c>
      <c r="E6" s="45" t="s">
        <v>20</v>
      </c>
      <c r="F6" s="45" t="s">
        <v>20</v>
      </c>
      <c r="G6" s="40">
        <v>575</v>
      </c>
      <c r="H6" s="40">
        <v>148</v>
      </c>
      <c r="I6" s="45" t="s">
        <v>20</v>
      </c>
      <c r="J6" s="40">
        <v>322</v>
      </c>
      <c r="K6" s="45" t="s">
        <v>20</v>
      </c>
      <c r="L6" s="40">
        <v>135</v>
      </c>
      <c r="M6" s="40">
        <v>1407</v>
      </c>
      <c r="N6" s="45" t="s">
        <v>20</v>
      </c>
      <c r="O6" s="40">
        <v>1151</v>
      </c>
      <c r="P6" s="40">
        <v>213</v>
      </c>
      <c r="Q6" s="40">
        <f t="shared" si="0"/>
        <v>5568</v>
      </c>
    </row>
    <row r="7" spans="1:27">
      <c r="A7" s="79"/>
      <c r="B7" s="4" t="s">
        <v>21</v>
      </c>
      <c r="C7" s="42">
        <v>97</v>
      </c>
      <c r="D7" s="36">
        <v>34</v>
      </c>
      <c r="E7" s="44" t="s">
        <v>20</v>
      </c>
      <c r="F7" s="44" t="s">
        <v>20</v>
      </c>
      <c r="G7" s="36">
        <v>5</v>
      </c>
      <c r="H7" s="36">
        <v>293</v>
      </c>
      <c r="I7" s="66" t="s">
        <v>20</v>
      </c>
      <c r="J7" s="36">
        <v>18</v>
      </c>
      <c r="K7" s="44" t="s">
        <v>20</v>
      </c>
      <c r="L7" s="36">
        <v>32</v>
      </c>
      <c r="M7" s="36">
        <v>195</v>
      </c>
      <c r="N7" s="44" t="s">
        <v>20</v>
      </c>
      <c r="O7" s="36">
        <v>66</v>
      </c>
      <c r="P7" s="36">
        <v>27</v>
      </c>
      <c r="Q7" s="40">
        <f t="shared" si="0"/>
        <v>767</v>
      </c>
    </row>
    <row r="8" spans="1:27">
      <c r="A8" s="79"/>
      <c r="B8" s="4" t="s">
        <v>22</v>
      </c>
      <c r="C8" s="36">
        <v>378</v>
      </c>
      <c r="D8" s="36">
        <v>569</v>
      </c>
      <c r="E8" s="44" t="s">
        <v>20</v>
      </c>
      <c r="F8" s="44" t="s">
        <v>20</v>
      </c>
      <c r="G8" s="36">
        <v>154</v>
      </c>
      <c r="H8" s="36">
        <v>2443</v>
      </c>
      <c r="I8" s="66" t="s">
        <v>20</v>
      </c>
      <c r="J8" s="36">
        <v>180</v>
      </c>
      <c r="K8" s="44" t="s">
        <v>20</v>
      </c>
      <c r="L8" s="36">
        <v>40</v>
      </c>
      <c r="M8" s="36">
        <v>54</v>
      </c>
      <c r="N8" s="44" t="s">
        <v>20</v>
      </c>
      <c r="O8" s="36">
        <v>6069</v>
      </c>
      <c r="P8" s="36">
        <v>297</v>
      </c>
      <c r="Q8" s="40">
        <f t="shared" si="0"/>
        <v>10184</v>
      </c>
    </row>
    <row r="9" spans="1:27">
      <c r="A9" s="80" t="s">
        <v>24</v>
      </c>
      <c r="B9" s="5" t="s">
        <v>19</v>
      </c>
      <c r="C9" s="41">
        <v>187</v>
      </c>
      <c r="D9" s="41">
        <v>2452</v>
      </c>
      <c r="E9" s="41">
        <v>33</v>
      </c>
      <c r="F9" s="41">
        <v>257</v>
      </c>
      <c r="G9" s="41">
        <v>327</v>
      </c>
      <c r="H9" s="41">
        <v>75</v>
      </c>
      <c r="I9" s="73" t="s">
        <v>20</v>
      </c>
      <c r="J9" s="41">
        <v>520</v>
      </c>
      <c r="K9" s="41">
        <v>137</v>
      </c>
      <c r="L9" s="41">
        <v>830</v>
      </c>
      <c r="M9" s="41">
        <v>3313</v>
      </c>
      <c r="N9" s="41">
        <v>103</v>
      </c>
      <c r="O9" s="41">
        <v>1249</v>
      </c>
      <c r="P9" s="41">
        <v>261</v>
      </c>
      <c r="Q9" s="41">
        <f t="shared" si="0"/>
        <v>9744</v>
      </c>
    </row>
    <row r="10" spans="1:27">
      <c r="A10" s="80"/>
      <c r="B10" s="5" t="s">
        <v>21</v>
      </c>
      <c r="C10" s="37">
        <v>52</v>
      </c>
      <c r="D10" s="37">
        <v>477</v>
      </c>
      <c r="E10" s="37">
        <v>11</v>
      </c>
      <c r="F10" s="37">
        <v>279</v>
      </c>
      <c r="G10" s="37">
        <v>6</v>
      </c>
      <c r="H10" s="37">
        <v>1192</v>
      </c>
      <c r="I10" s="37">
        <v>13</v>
      </c>
      <c r="J10" s="37">
        <v>18</v>
      </c>
      <c r="K10" s="37">
        <v>3</v>
      </c>
      <c r="L10" s="37">
        <v>90</v>
      </c>
      <c r="M10" s="37">
        <v>753</v>
      </c>
      <c r="N10" s="37">
        <v>3</v>
      </c>
      <c r="O10" s="37">
        <v>90</v>
      </c>
      <c r="P10" s="37">
        <v>338</v>
      </c>
      <c r="Q10" s="41">
        <f t="shared" si="0"/>
        <v>3325</v>
      </c>
    </row>
    <row r="11" spans="1:27">
      <c r="A11" s="80"/>
      <c r="B11" s="5" t="s">
        <v>22</v>
      </c>
      <c r="C11" s="37">
        <v>680</v>
      </c>
      <c r="D11" s="37">
        <v>538</v>
      </c>
      <c r="E11" s="37">
        <v>553</v>
      </c>
      <c r="F11" s="37">
        <v>213</v>
      </c>
      <c r="G11" s="37">
        <v>62</v>
      </c>
      <c r="H11" s="37">
        <v>6428</v>
      </c>
      <c r="I11" s="37">
        <v>165</v>
      </c>
      <c r="J11" s="37">
        <v>160</v>
      </c>
      <c r="K11" s="37">
        <v>1</v>
      </c>
      <c r="L11" s="37">
        <v>165</v>
      </c>
      <c r="M11" s="37">
        <v>4</v>
      </c>
      <c r="N11" s="37">
        <v>20</v>
      </c>
      <c r="O11" s="37">
        <v>207</v>
      </c>
      <c r="P11" s="37">
        <v>329</v>
      </c>
      <c r="Q11" s="41">
        <f t="shared" si="0"/>
        <v>9525</v>
      </c>
    </row>
    <row r="12" spans="1:27">
      <c r="A12" s="74" t="s">
        <v>25</v>
      </c>
      <c r="B12" s="6" t="s">
        <v>19</v>
      </c>
      <c r="C12" s="33">
        <v>29</v>
      </c>
      <c r="D12" s="33">
        <v>69</v>
      </c>
      <c r="E12" s="33">
        <v>3</v>
      </c>
      <c r="F12" s="33">
        <v>12</v>
      </c>
      <c r="G12" s="47" t="s">
        <v>20</v>
      </c>
      <c r="H12" s="33">
        <v>54</v>
      </c>
      <c r="I12" s="47" t="s">
        <v>20</v>
      </c>
      <c r="J12" s="50">
        <v>11</v>
      </c>
      <c r="K12" s="33">
        <v>67</v>
      </c>
      <c r="L12" s="68">
        <v>1</v>
      </c>
      <c r="M12" s="33">
        <v>140</v>
      </c>
      <c r="N12" s="50">
        <v>3</v>
      </c>
      <c r="O12" s="33">
        <v>51</v>
      </c>
      <c r="P12" s="33">
        <v>5</v>
      </c>
      <c r="Q12" s="33">
        <f t="shared" si="0"/>
        <v>445</v>
      </c>
    </row>
    <row r="13" spans="1:27">
      <c r="A13" s="74"/>
      <c r="B13" s="6" t="s">
        <v>21</v>
      </c>
      <c r="C13" s="32">
        <v>4</v>
      </c>
      <c r="D13" s="32">
        <v>10</v>
      </c>
      <c r="E13" s="48" t="s">
        <v>20</v>
      </c>
      <c r="F13" s="70" t="s">
        <v>20</v>
      </c>
      <c r="G13" s="70" t="s">
        <v>20</v>
      </c>
      <c r="H13" s="32">
        <v>193</v>
      </c>
      <c r="I13" s="48" t="s">
        <v>20</v>
      </c>
      <c r="J13" s="67">
        <v>1</v>
      </c>
      <c r="K13" s="48" t="s">
        <v>20</v>
      </c>
      <c r="L13" s="49">
        <v>9</v>
      </c>
      <c r="M13" s="49">
        <v>56</v>
      </c>
      <c r="N13" s="67">
        <v>1</v>
      </c>
      <c r="O13" s="49">
        <v>12</v>
      </c>
      <c r="P13" s="49">
        <v>3</v>
      </c>
      <c r="Q13" s="50">
        <f t="shared" si="0"/>
        <v>289</v>
      </c>
    </row>
    <row r="14" spans="1:27" ht="15.75" thickBot="1">
      <c r="A14" s="74"/>
      <c r="B14" s="6" t="s">
        <v>22</v>
      </c>
      <c r="C14" s="34">
        <v>115</v>
      </c>
      <c r="D14" s="34">
        <v>63</v>
      </c>
      <c r="E14" s="34">
        <v>8</v>
      </c>
      <c r="F14" s="34">
        <v>1</v>
      </c>
      <c r="G14" s="34">
        <v>14</v>
      </c>
      <c r="H14" s="34">
        <v>1385</v>
      </c>
      <c r="I14" s="69" t="s">
        <v>20</v>
      </c>
      <c r="J14" s="51">
        <v>10</v>
      </c>
      <c r="K14" s="69" t="s">
        <v>20</v>
      </c>
      <c r="L14" s="51">
        <v>1</v>
      </c>
      <c r="M14" s="51">
        <v>4</v>
      </c>
      <c r="N14" s="51">
        <v>1</v>
      </c>
      <c r="O14" s="51">
        <v>38</v>
      </c>
      <c r="P14" s="51">
        <v>1</v>
      </c>
      <c r="Q14" s="52">
        <f t="shared" si="0"/>
        <v>1641</v>
      </c>
    </row>
    <row r="15" spans="1:27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27" ht="15.75" thickBot="1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35.25" customHeight="1" thickBot="1">
      <c r="A17" s="75" t="s">
        <v>26</v>
      </c>
      <c r="B17" s="77"/>
      <c r="C17" s="13" t="s">
        <v>1</v>
      </c>
      <c r="D17" s="13" t="s">
        <v>2</v>
      </c>
      <c r="E17" s="13" t="s">
        <v>3</v>
      </c>
      <c r="F17" s="13" t="s">
        <v>4</v>
      </c>
      <c r="G17" s="13" t="s">
        <v>5</v>
      </c>
      <c r="H17" s="13" t="s">
        <v>6</v>
      </c>
      <c r="I17" s="13" t="s">
        <v>7</v>
      </c>
      <c r="J17" s="13" t="s">
        <v>8</v>
      </c>
      <c r="K17" s="13" t="s">
        <v>9</v>
      </c>
      <c r="L17" s="13" t="s">
        <v>10</v>
      </c>
      <c r="M17" s="13" t="s">
        <v>11</v>
      </c>
      <c r="N17" s="13" t="s">
        <v>12</v>
      </c>
      <c r="O17" s="13" t="s">
        <v>13</v>
      </c>
      <c r="P17" s="13" t="s">
        <v>14</v>
      </c>
      <c r="Q17" s="13" t="s">
        <v>15</v>
      </c>
    </row>
    <row r="18" spans="1:17" ht="26.25" customHeight="1">
      <c r="A18" s="11" t="s">
        <v>16</v>
      </c>
      <c r="B18" s="12" t="s">
        <v>17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>
      <c r="A19" s="78" t="s">
        <v>18</v>
      </c>
      <c r="B19" s="7" t="s">
        <v>19</v>
      </c>
      <c r="C19" s="53">
        <v>87.941333333333333</v>
      </c>
      <c r="D19" s="53">
        <v>77.424694708276803</v>
      </c>
      <c r="E19" s="46">
        <v>25.761904761904763</v>
      </c>
      <c r="F19" s="53">
        <v>53.068322981366457</v>
      </c>
      <c r="G19" s="53">
        <v>33.481632653061226</v>
      </c>
      <c r="H19" s="46" t="s">
        <v>20</v>
      </c>
      <c r="I19" s="53">
        <v>92.214285714285708</v>
      </c>
      <c r="J19" s="53">
        <v>11.166666666666666</v>
      </c>
      <c r="K19" s="46" t="s">
        <v>20</v>
      </c>
      <c r="L19" s="53">
        <v>26.952380952380953</v>
      </c>
      <c r="M19" s="53">
        <v>83.001597444089455</v>
      </c>
      <c r="N19" s="54">
        <v>10.454545454545455</v>
      </c>
      <c r="O19" s="53">
        <v>11.472998137802607</v>
      </c>
      <c r="P19" s="53">
        <v>51.168539325842694</v>
      </c>
      <c r="Q19" s="53">
        <v>57.596711798839458</v>
      </c>
    </row>
    <row r="20" spans="1:17">
      <c r="A20" s="78"/>
      <c r="B20" s="7" t="s">
        <v>21</v>
      </c>
      <c r="C20" s="55">
        <v>96.58536585365853</v>
      </c>
      <c r="D20" s="55">
        <v>95.747826086956522</v>
      </c>
      <c r="E20" s="46" t="s">
        <v>20</v>
      </c>
      <c r="F20" s="55">
        <v>99.2</v>
      </c>
      <c r="G20" s="55">
        <v>79.32352941176471</v>
      </c>
      <c r="H20" s="55">
        <v>66.510504201680675</v>
      </c>
      <c r="I20" s="55">
        <v>93.5</v>
      </c>
      <c r="J20" s="55">
        <v>20.5</v>
      </c>
      <c r="K20" s="46" t="s">
        <v>20</v>
      </c>
      <c r="L20" s="55">
        <v>41.4</v>
      </c>
      <c r="M20" s="55">
        <v>89.27927927927928</v>
      </c>
      <c r="N20" s="55">
        <v>5.4285714285714288</v>
      </c>
      <c r="O20" s="55">
        <v>12.928571428571429</v>
      </c>
      <c r="P20" s="55">
        <v>67.854700854700852</v>
      </c>
      <c r="Q20" s="55">
        <v>73.642536835361952</v>
      </c>
    </row>
    <row r="21" spans="1:17">
      <c r="A21" s="78"/>
      <c r="B21" s="7" t="s">
        <v>22</v>
      </c>
      <c r="C21" s="55">
        <v>80.484126984126988</v>
      </c>
      <c r="D21" s="55">
        <v>83.378109452736325</v>
      </c>
      <c r="E21" s="55">
        <v>73.28947368421052</v>
      </c>
      <c r="F21" s="55">
        <v>60.602272727272727</v>
      </c>
      <c r="G21" s="55">
        <v>83.05340699815838</v>
      </c>
      <c r="H21" s="55">
        <v>89.105370843989775</v>
      </c>
      <c r="I21" s="55">
        <v>108.47058823529412</v>
      </c>
      <c r="J21" s="55">
        <v>49.543209876543209</v>
      </c>
      <c r="K21" s="46" t="s">
        <v>20</v>
      </c>
      <c r="L21" s="55">
        <v>88.714285714285708</v>
      </c>
      <c r="M21" s="55">
        <v>62.928571428571431</v>
      </c>
      <c r="N21" s="55">
        <v>21.25</v>
      </c>
      <c r="O21" s="55">
        <v>13</v>
      </c>
      <c r="P21" s="55">
        <v>72.833333333333329</v>
      </c>
      <c r="Q21" s="55">
        <v>79.456633276325434</v>
      </c>
    </row>
    <row r="22" spans="1:17" ht="15" customHeight="1">
      <c r="A22" s="79" t="s">
        <v>23</v>
      </c>
      <c r="B22" s="8" t="s">
        <v>19</v>
      </c>
      <c r="C22" s="56">
        <v>135.50720100187851</v>
      </c>
      <c r="D22" s="57">
        <v>77.150000000000006</v>
      </c>
      <c r="E22" s="45" t="s">
        <v>20</v>
      </c>
      <c r="F22" s="45" t="s">
        <v>20</v>
      </c>
      <c r="G22" s="57">
        <v>68.833043478260876</v>
      </c>
      <c r="H22" s="57">
        <v>47.972972972972975</v>
      </c>
      <c r="I22" s="45" t="s">
        <v>20</v>
      </c>
      <c r="J22" s="57">
        <v>148.69254658385094</v>
      </c>
      <c r="K22" s="45" t="s">
        <v>20</v>
      </c>
      <c r="L22" s="57">
        <v>27.674074074074074</v>
      </c>
      <c r="M22" s="57">
        <v>53.847192608386635</v>
      </c>
      <c r="N22" s="45" t="s">
        <v>20</v>
      </c>
      <c r="O22" s="57">
        <v>118.6776715899218</v>
      </c>
      <c r="P22" s="57">
        <v>79.859154929577471</v>
      </c>
      <c r="Q22" s="57">
        <v>97.990840517241381</v>
      </c>
    </row>
    <row r="23" spans="1:17">
      <c r="A23" s="79"/>
      <c r="B23" s="8" t="s">
        <v>21</v>
      </c>
      <c r="C23" s="58">
        <v>138.04123711340208</v>
      </c>
      <c r="D23" s="58">
        <v>388.02941176470586</v>
      </c>
      <c r="E23" s="44" t="s">
        <v>20</v>
      </c>
      <c r="F23" s="44" t="s">
        <v>20</v>
      </c>
      <c r="G23" s="59">
        <v>69.599999999999994</v>
      </c>
      <c r="H23" s="58">
        <v>64.924657534246577</v>
      </c>
      <c r="I23" s="44" t="s">
        <v>20</v>
      </c>
      <c r="J23" s="59">
        <v>169.88888888888889</v>
      </c>
      <c r="K23" s="44" t="s">
        <v>20</v>
      </c>
      <c r="L23" s="58">
        <v>66.25</v>
      </c>
      <c r="M23" s="58">
        <v>77.041025641025641</v>
      </c>
      <c r="N23" s="44" t="s">
        <v>20</v>
      </c>
      <c r="O23" s="58">
        <v>10.303030303030303</v>
      </c>
      <c r="P23" s="58">
        <v>127</v>
      </c>
      <c r="Q23" s="58">
        <v>91.643603133159274</v>
      </c>
    </row>
    <row r="24" spans="1:17">
      <c r="A24" s="79"/>
      <c r="B24" s="8" t="s">
        <v>22</v>
      </c>
      <c r="C24" s="58">
        <v>182.97089947089947</v>
      </c>
      <c r="D24" s="58">
        <v>113.86291739894551</v>
      </c>
      <c r="E24" s="44" t="s">
        <v>20</v>
      </c>
      <c r="F24" s="44" t="s">
        <v>20</v>
      </c>
      <c r="G24" s="58">
        <v>113.75974025974025</v>
      </c>
      <c r="H24" s="58">
        <v>95.597705858254812</v>
      </c>
      <c r="I24" s="44" t="s">
        <v>20</v>
      </c>
      <c r="J24" s="58">
        <v>103.79444444444445</v>
      </c>
      <c r="K24" s="44" t="s">
        <v>20</v>
      </c>
      <c r="L24" s="58">
        <v>130.30000000000001</v>
      </c>
      <c r="M24" s="58">
        <v>66.092592592592595</v>
      </c>
      <c r="N24" s="44" t="s">
        <v>20</v>
      </c>
      <c r="O24" s="58">
        <v>226.94183555775251</v>
      </c>
      <c r="P24" s="58">
        <v>98.639730639730644</v>
      </c>
      <c r="Q24" s="58">
        <v>178.63818503241015</v>
      </c>
    </row>
    <row r="25" spans="1:17">
      <c r="A25" s="80" t="s">
        <v>24</v>
      </c>
      <c r="B25" s="9" t="s">
        <v>19</v>
      </c>
      <c r="C25" s="60">
        <v>21.27807486631016</v>
      </c>
      <c r="D25" s="60">
        <v>97.764681892332788</v>
      </c>
      <c r="E25" s="60">
        <v>28.242424242424242</v>
      </c>
      <c r="F25" s="60">
        <v>46.47081712062257</v>
      </c>
      <c r="G25" s="60">
        <v>97.74617737003058</v>
      </c>
      <c r="H25" s="60">
        <v>51.733333333333334</v>
      </c>
      <c r="I25" s="72" t="s">
        <v>20</v>
      </c>
      <c r="J25" s="60">
        <v>264.10576923076923</v>
      </c>
      <c r="K25" s="60">
        <v>29.043795620437955</v>
      </c>
      <c r="L25" s="60">
        <v>55.79156626506024</v>
      </c>
      <c r="M25" s="60">
        <v>82.613643223664354</v>
      </c>
      <c r="N25" s="60">
        <v>36.203883495145632</v>
      </c>
      <c r="O25" s="60">
        <v>84.171337069655721</v>
      </c>
      <c r="P25" s="60">
        <v>105.42145593869732</v>
      </c>
      <c r="Q25" s="60">
        <v>91.349548440065675</v>
      </c>
    </row>
    <row r="26" spans="1:17">
      <c r="A26" s="80"/>
      <c r="B26" s="9" t="s">
        <v>21</v>
      </c>
      <c r="C26" s="61">
        <v>83.230769230769226</v>
      </c>
      <c r="D26" s="61">
        <v>118.89308176100629</v>
      </c>
      <c r="E26" s="61">
        <v>172.81818181818181</v>
      </c>
      <c r="F26" s="61">
        <v>40.035842293906811</v>
      </c>
      <c r="G26" s="61">
        <v>82.166666666666671</v>
      </c>
      <c r="H26" s="61">
        <v>158.23173803526447</v>
      </c>
      <c r="I26" s="61">
        <v>193</v>
      </c>
      <c r="J26" s="61">
        <v>124.33333333333333</v>
      </c>
      <c r="K26" s="61">
        <v>25</v>
      </c>
      <c r="L26" s="61">
        <v>64.844444444444449</v>
      </c>
      <c r="M26" s="61">
        <v>134.19654714475431</v>
      </c>
      <c r="N26" s="61">
        <v>9.3333333333333339</v>
      </c>
      <c r="O26" s="61">
        <v>57.277777777777779</v>
      </c>
      <c r="P26" s="61">
        <v>80.517751479289942</v>
      </c>
      <c r="Q26" s="61">
        <v>122.49217809867629</v>
      </c>
    </row>
    <row r="27" spans="1:17">
      <c r="A27" s="80"/>
      <c r="B27" s="9" t="s">
        <v>22</v>
      </c>
      <c r="C27" s="61">
        <v>86.077941176470588</v>
      </c>
      <c r="D27" s="61">
        <v>110.47583643122677</v>
      </c>
      <c r="E27" s="61">
        <v>98.433996383363478</v>
      </c>
      <c r="F27" s="61">
        <v>59.521126760563384</v>
      </c>
      <c r="G27" s="61">
        <v>193.85483870967741</v>
      </c>
      <c r="H27" s="61">
        <v>113.80706394896531</v>
      </c>
      <c r="I27" s="61">
        <v>146.71515151515152</v>
      </c>
      <c r="J27" s="61">
        <v>292.35624999999999</v>
      </c>
      <c r="K27" s="61">
        <v>17</v>
      </c>
      <c r="L27" s="61">
        <v>179.52121212121213</v>
      </c>
      <c r="M27" s="61">
        <v>146</v>
      </c>
      <c r="N27" s="61">
        <v>56.5</v>
      </c>
      <c r="O27" s="61">
        <v>61.280193236714979</v>
      </c>
      <c r="P27" s="61">
        <v>98.142857142857139</v>
      </c>
      <c r="Q27" s="61">
        <v>112.96188576228475</v>
      </c>
    </row>
    <row r="28" spans="1:17">
      <c r="A28" s="74" t="s">
        <v>25</v>
      </c>
      <c r="B28" s="10" t="s">
        <v>19</v>
      </c>
      <c r="C28" s="62">
        <v>7</v>
      </c>
      <c r="D28" s="62">
        <v>56.971014492753625</v>
      </c>
      <c r="E28" s="62">
        <v>26.333333333333332</v>
      </c>
      <c r="F28" s="62">
        <v>61.083333333333336</v>
      </c>
      <c r="G28" s="47" t="s">
        <v>20</v>
      </c>
      <c r="H28" s="62">
        <v>63.166666666666664</v>
      </c>
      <c r="I28" s="47" t="s">
        <v>20</v>
      </c>
      <c r="J28" s="62">
        <v>37.727272727272727</v>
      </c>
      <c r="K28" s="62">
        <v>49.373134328358212</v>
      </c>
      <c r="L28" s="49">
        <v>12</v>
      </c>
      <c r="M28" s="62">
        <v>46.778571428571432</v>
      </c>
      <c r="N28" s="49">
        <v>8.3333333333333339</v>
      </c>
      <c r="O28" s="62">
        <v>17.176470588235293</v>
      </c>
      <c r="P28" s="62">
        <v>14</v>
      </c>
      <c r="Q28" s="62">
        <v>44.071910112359554</v>
      </c>
    </row>
    <row r="29" spans="1:17">
      <c r="A29" s="74"/>
      <c r="B29" s="10" t="s">
        <v>21</v>
      </c>
      <c r="C29" s="63">
        <v>6</v>
      </c>
      <c r="D29" s="63">
        <v>64.900000000000006</v>
      </c>
      <c r="E29" s="70" t="s">
        <v>20</v>
      </c>
      <c r="F29" s="70" t="s">
        <v>20</v>
      </c>
      <c r="G29" s="70" t="s">
        <v>20</v>
      </c>
      <c r="H29" s="63">
        <v>114.0880829015544</v>
      </c>
      <c r="I29" s="48" t="s">
        <v>20</v>
      </c>
      <c r="J29" s="67">
        <v>160</v>
      </c>
      <c r="K29" s="70" t="s">
        <v>20</v>
      </c>
      <c r="L29" s="49">
        <v>11.555555555555555</v>
      </c>
      <c r="M29" s="63">
        <v>89.910714285714292</v>
      </c>
      <c r="N29" s="67">
        <v>10</v>
      </c>
      <c r="O29" s="63">
        <v>37.666666666666664</v>
      </c>
      <c r="P29" s="63">
        <v>41</v>
      </c>
      <c r="Q29" s="63">
        <v>98.878892733564015</v>
      </c>
    </row>
    <row r="30" spans="1:17" ht="15.75" thickBot="1">
      <c r="A30" s="74"/>
      <c r="B30" s="10" t="s">
        <v>22</v>
      </c>
      <c r="C30" s="64">
        <v>8.7391304347826093</v>
      </c>
      <c r="D30" s="64">
        <v>54.936507936507937</v>
      </c>
      <c r="E30" s="64">
        <v>82.5</v>
      </c>
      <c r="F30" s="64">
        <v>251</v>
      </c>
      <c r="G30" s="64">
        <v>158.21428571428572</v>
      </c>
      <c r="H30" s="64">
        <v>135.85549132947978</v>
      </c>
      <c r="I30" s="69" t="s">
        <v>20</v>
      </c>
      <c r="J30" s="64">
        <v>61.5</v>
      </c>
      <c r="K30" s="70" t="s">
        <v>20</v>
      </c>
      <c r="L30" s="51">
        <v>12</v>
      </c>
      <c r="M30" s="64">
        <v>145.75</v>
      </c>
      <c r="N30" s="64">
        <v>6</v>
      </c>
      <c r="O30" s="64">
        <v>16.815789473684209</v>
      </c>
      <c r="P30" s="64">
        <v>25</v>
      </c>
      <c r="Q30" s="64">
        <v>120.42439024390244</v>
      </c>
    </row>
    <row r="31" spans="1:17">
      <c r="A31" s="1"/>
      <c r="Q31" s="43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A13" sqref="A13:XFD18"/>
    </sheetView>
  </sheetViews>
  <sheetFormatPr defaultColWidth="11.42578125" defaultRowHeight="15"/>
  <cols>
    <col min="1" max="1" width="22.5703125" customWidth="1"/>
  </cols>
  <sheetData>
    <row r="1" spans="1:16" ht="18.7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>
      <c r="A2" s="19" t="s">
        <v>28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>
      <c r="A4" s="16" t="s">
        <v>29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30</v>
      </c>
      <c r="H4" s="17" t="s">
        <v>31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8" t="s">
        <v>15</v>
      </c>
    </row>
    <row r="5" spans="1:16">
      <c r="A5" s="21" t="s">
        <v>18</v>
      </c>
      <c r="B5" s="22"/>
      <c r="C5" s="22"/>
      <c r="D5" s="22"/>
      <c r="E5" s="22">
        <v>47</v>
      </c>
      <c r="F5" s="22"/>
      <c r="G5" s="22"/>
      <c r="H5" s="22"/>
      <c r="I5" s="22">
        <v>399</v>
      </c>
      <c r="J5" s="22"/>
      <c r="K5" s="22"/>
      <c r="L5" s="22">
        <v>27</v>
      </c>
      <c r="M5" s="28">
        <v>56</v>
      </c>
      <c r="N5" s="22">
        <v>9</v>
      </c>
      <c r="O5" s="22">
        <v>120</v>
      </c>
      <c r="P5" s="23">
        <f>SUM(B5:O5)</f>
        <v>658</v>
      </c>
    </row>
    <row r="6" spans="1:16">
      <c r="A6" s="24" t="s">
        <v>32</v>
      </c>
      <c r="B6" s="25"/>
      <c r="C6" s="25"/>
      <c r="D6" s="25"/>
      <c r="E6" s="25"/>
      <c r="F6" s="25"/>
      <c r="G6" s="25"/>
      <c r="H6" s="25"/>
      <c r="I6" s="25">
        <v>1433</v>
      </c>
      <c r="J6" s="25"/>
      <c r="K6" s="25"/>
      <c r="L6" s="25">
        <v>15</v>
      </c>
      <c r="M6" s="31"/>
      <c r="N6" s="25">
        <v>41</v>
      </c>
      <c r="O6" s="25">
        <v>486</v>
      </c>
      <c r="P6" s="23">
        <f t="shared" ref="P6:P8" si="0">SUM(B6:O6)</f>
        <v>1975</v>
      </c>
    </row>
    <row r="7" spans="1:16">
      <c r="A7" s="24" t="s">
        <v>33</v>
      </c>
      <c r="B7" s="25"/>
      <c r="C7" s="25">
        <v>2</v>
      </c>
      <c r="D7" s="25"/>
      <c r="E7" s="25">
        <v>184</v>
      </c>
      <c r="F7" s="25"/>
      <c r="G7" s="25"/>
      <c r="H7" s="25"/>
      <c r="I7" s="25">
        <v>3372</v>
      </c>
      <c r="J7" s="25"/>
      <c r="K7" s="25"/>
      <c r="L7" s="25">
        <v>12</v>
      </c>
      <c r="M7" s="29">
        <v>477</v>
      </c>
      <c r="N7" s="25">
        <v>1478</v>
      </c>
      <c r="O7" s="25">
        <v>941</v>
      </c>
      <c r="P7" s="23">
        <f t="shared" si="0"/>
        <v>6466</v>
      </c>
    </row>
    <row r="8" spans="1:16">
      <c r="A8" s="26" t="s">
        <v>34</v>
      </c>
      <c r="B8" s="27"/>
      <c r="C8" s="27"/>
      <c r="D8" s="27"/>
      <c r="E8" s="27">
        <v>54</v>
      </c>
      <c r="F8" s="27"/>
      <c r="G8" s="27"/>
      <c r="H8" s="27"/>
      <c r="I8" s="27">
        <v>131</v>
      </c>
      <c r="J8" s="27"/>
      <c r="K8" s="27">
        <v>9</v>
      </c>
      <c r="L8" s="27">
        <v>14</v>
      </c>
      <c r="M8" s="30">
        <v>76</v>
      </c>
      <c r="N8" s="27">
        <v>110</v>
      </c>
      <c r="O8" s="27">
        <v>3</v>
      </c>
      <c r="P8" s="23">
        <f t="shared" si="0"/>
        <v>397</v>
      </c>
    </row>
    <row r="9" spans="1:16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6b0dde4d29e345e97dc3d634905c4bd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4c7ad7caa1d976b9537086c9e338ea9e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F9F94-B944-4625-BBA3-8781B64235BB}"/>
</file>

<file path=customXml/itemProps2.xml><?xml version="1.0" encoding="utf-8"?>
<ds:datastoreItem xmlns:ds="http://schemas.openxmlformats.org/officeDocument/2006/customXml" ds:itemID="{C9333737-F1A2-48BA-BD60-948A9CF33A6A}"/>
</file>

<file path=customXml/itemProps3.xml><?xml version="1.0" encoding="utf-8"?>
<ds:datastoreItem xmlns:ds="http://schemas.openxmlformats.org/officeDocument/2006/customXml" ds:itemID="{D1A6BA9A-2C12-4C0D-B4F4-45D23B5F2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Martín Hernández, Fermina</dc:creator>
  <cp:keywords/>
  <dc:description/>
  <cp:lastModifiedBy>Saenz Heras, Arturo</cp:lastModifiedBy>
  <cp:revision/>
  <dcterms:created xsi:type="dcterms:W3CDTF">2019-07-23T14:53:39Z</dcterms:created>
  <dcterms:modified xsi:type="dcterms:W3CDTF">2025-07-16T09:05:13Z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