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0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LAN DE COMUNICACIÓN DE LISTAS DE ESPERA\2024\WEB 30062024\"/>
    </mc:Choice>
  </mc:AlternateContent>
  <xr:revisionPtr revIDLastSave="0" documentId="13_ncr:1_{A8DEA8DC-A3B7-4462-867E-A5523F97DD96}" xr6:coauthVersionLast="47" xr6:coauthVersionMax="47" xr10:uidLastSave="{00000000-0000-0000-0000-000000000000}"/>
  <bookViews>
    <workbookView xWindow="-120" yWindow="-120" windowWidth="24615" windowHeight="15390" tabRatio="494" xr2:uid="{00000000-000D-0000-FFFF-FFFF00000000}"/>
  </bookViews>
  <sheets>
    <sheet name="LETD" sheetId="6" r:id="rId1"/>
    <sheet name="Pendientes" sheetId="7" r:id="rId2"/>
  </sheets>
  <definedNames>
    <definedName name="_xlnm.Print_Area" localSheetId="0">LETD!$A$1:$B$14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7" l="1"/>
  <c r="P7" i="7"/>
  <c r="P6" i="7"/>
  <c r="P5" i="7"/>
  <c r="Q3" i="6"/>
  <c r="Q4" i="6"/>
  <c r="Q5" i="6"/>
  <c r="Q6" i="6"/>
  <c r="Q7" i="6"/>
  <c r="Q8" i="6"/>
  <c r="Q9" i="6"/>
  <c r="Q10" i="6"/>
  <c r="Q11" i="6"/>
  <c r="Q12" i="6"/>
  <c r="Q13" i="6"/>
  <c r="Q14" i="6"/>
</calcChain>
</file>

<file path=xl/sharedStrings.xml><?xml version="1.0" encoding="utf-8"?>
<sst xmlns="http://schemas.openxmlformats.org/spreadsheetml/2006/main" count="132" uniqueCount="35">
  <si>
    <r>
      <t xml:space="preserve">LISTA DE ESPERA DE TÉCNICAS DIAGNÓSTICAS
</t>
    </r>
    <r>
      <rPr>
        <sz val="12"/>
        <color theme="1"/>
        <rFont val="Calibri"/>
        <family val="2"/>
        <scheme val="minor"/>
      </rPr>
      <t>30 de JUNIO de 2024</t>
    </r>
  </si>
  <si>
    <t>CA Ávila</t>
  </si>
  <si>
    <t>CAU Burgos</t>
  </si>
  <si>
    <t>H Santiago Apóstol</t>
  </si>
  <si>
    <t>H Santos Reyes</t>
  </si>
  <si>
    <t>H El Bierzo</t>
  </si>
  <si>
    <t>CAU León</t>
  </si>
  <si>
    <t>CAU Palencia</t>
  </si>
  <si>
    <t>CAU Salamanca</t>
  </si>
  <si>
    <t>CA Segovia</t>
  </si>
  <si>
    <t>CA Soria</t>
  </si>
  <si>
    <t>HURH Valladolid</t>
  </si>
  <si>
    <t>H Medina del Campo</t>
  </si>
  <si>
    <t>HCU Valladolid</t>
  </si>
  <si>
    <t>CA Zamora</t>
  </si>
  <si>
    <t>Castilla y León</t>
  </si>
  <si>
    <t>Tipo Prestación</t>
  </si>
  <si>
    <t>Tipo Cita</t>
  </si>
  <si>
    <t>TAC</t>
  </si>
  <si>
    <t>1 (LE Estructural)</t>
  </si>
  <si>
    <t>-</t>
  </si>
  <si>
    <t>2 (Aplaz. voluntario)</t>
  </si>
  <si>
    <t>3 (Aplaz. clinico)</t>
  </si>
  <si>
    <t>RESONANCIA MAGNÉTICA</t>
  </si>
  <si>
    <t>ECOGRAFÍA</t>
  </si>
  <si>
    <t>MAMOGRAFÍA</t>
  </si>
  <si>
    <r>
      <t xml:space="preserve">DEMORA MEDIA DE TÉCNICAS DIAGNÓSTICAS
</t>
    </r>
    <r>
      <rPr>
        <sz val="12"/>
        <color theme="1"/>
        <rFont val="Calibri"/>
        <family val="2"/>
        <scheme val="minor"/>
      </rPr>
      <t>30 de JUNIO de 2024</t>
    </r>
  </si>
  <si>
    <t>Pacientes pendientes de Asignación  de Cita para una primera Técnica Diagnóstica</t>
  </si>
  <si>
    <t>A 30/06/2024</t>
  </si>
  <si>
    <t>TÉCNICAS DIAGNÓSTICAS</t>
  </si>
  <si>
    <t>CAU LEÓN</t>
  </si>
  <si>
    <t>CAU PALENCIA</t>
  </si>
  <si>
    <t>RESONANCIA MAGNETICA</t>
  </si>
  <si>
    <t>ECOGRAFIA</t>
  </si>
  <si>
    <t>MAMOGRAFIA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</si>
</sst>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 Unicode MS"/>
      <family val="2"/>
    </font>
    <font>
      <sz val="10"/>
      <color theme="1"/>
      <name val="Arial Unicode MS"/>
      <family val="2"/>
    </font>
    <font>
      <b/>
      <sz val="8"/>
      <color theme="0"/>
      <name val="Arial Unicode MS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theme="4" tint="0.79998168889431442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0" tint="-0.34998626667073579"/>
      </right>
      <top style="thin">
        <color theme="1" tint="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 tint="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1" tint="0.499984740745262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6" fillId="0" borderId="0"/>
  </cellStyleXfs>
  <cellXfs count="69">
    <xf numFmtId="0" fontId="0" fillId="0" borderId="0" xfId="0"/>
    <xf numFmtId="0" fontId="0" fillId="0" borderId="0" xfId="0" applyAlignment="1">
      <alignment vertical="center" wrapText="1"/>
    </xf>
    <xf numFmtId="0" fontId="22" fillId="0" borderId="0" xfId="0" applyFont="1"/>
    <xf numFmtId="0" fontId="19" fillId="34" borderId="14" xfId="0" applyFont="1" applyFill="1" applyBorder="1" applyAlignment="1">
      <alignment horizontal="left" vertical="top"/>
    </xf>
    <xf numFmtId="0" fontId="19" fillId="36" borderId="14" xfId="0" applyFont="1" applyFill="1" applyBorder="1" applyAlignment="1">
      <alignment horizontal="left" vertical="top"/>
    </xf>
    <xf numFmtId="0" fontId="19" fillId="37" borderId="14" xfId="0" applyFont="1" applyFill="1" applyBorder="1" applyAlignment="1">
      <alignment horizontal="left" vertical="top"/>
    </xf>
    <xf numFmtId="0" fontId="19" fillId="38" borderId="14" xfId="0" applyFont="1" applyFill="1" applyBorder="1" applyAlignment="1">
      <alignment horizontal="left" vertical="top"/>
    </xf>
    <xf numFmtId="0" fontId="19" fillId="34" borderId="14" xfId="0" applyFont="1" applyFill="1" applyBorder="1" applyAlignment="1">
      <alignment horizontal="left" vertical="center"/>
    </xf>
    <xf numFmtId="0" fontId="19" fillId="36" borderId="14" xfId="0" applyFont="1" applyFill="1" applyBorder="1" applyAlignment="1">
      <alignment horizontal="left" vertical="center"/>
    </xf>
    <xf numFmtId="0" fontId="19" fillId="37" borderId="14" xfId="0" applyFont="1" applyFill="1" applyBorder="1" applyAlignment="1">
      <alignment horizontal="left" vertical="center"/>
    </xf>
    <xf numFmtId="0" fontId="19" fillId="38" borderId="14" xfId="0" applyFont="1" applyFill="1" applyBorder="1" applyAlignment="1">
      <alignment horizontal="left" vertical="center"/>
    </xf>
    <xf numFmtId="0" fontId="21" fillId="35" borderId="11" xfId="0" applyFont="1" applyFill="1" applyBorder="1" applyAlignment="1">
      <alignment horizontal="left" vertical="center"/>
    </xf>
    <xf numFmtId="0" fontId="21" fillId="35" borderId="15" xfId="0" applyFont="1" applyFill="1" applyBorder="1" applyAlignment="1">
      <alignment horizontal="left" vertical="center"/>
    </xf>
    <xf numFmtId="0" fontId="18" fillId="33" borderId="17" xfId="0" applyFont="1" applyFill="1" applyBorder="1" applyAlignment="1">
      <alignment horizontal="center" vertical="center" wrapText="1"/>
    </xf>
    <xf numFmtId="0" fontId="21" fillId="35" borderId="18" xfId="0" applyFont="1" applyFill="1" applyBorder="1" applyAlignment="1">
      <alignment horizontal="left" vertical="center"/>
    </xf>
    <xf numFmtId="3" fontId="0" fillId="0" borderId="0" xfId="0" applyNumberFormat="1"/>
    <xf numFmtId="2" fontId="25" fillId="39" borderId="20" xfId="0" applyNumberFormat="1" applyFont="1" applyFill="1" applyBorder="1" applyAlignment="1">
      <alignment horizontal="center" vertical="center" wrapText="1"/>
    </xf>
    <xf numFmtId="2" fontId="25" fillId="39" borderId="21" xfId="0" applyNumberFormat="1" applyFont="1" applyFill="1" applyBorder="1" applyAlignment="1">
      <alignment horizontal="center" vertical="center" wrapText="1"/>
    </xf>
    <xf numFmtId="2" fontId="25" fillId="39" borderId="22" xfId="0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9" fillId="0" borderId="0" xfId="42" applyFont="1"/>
    <xf numFmtId="2" fontId="27" fillId="0" borderId="23" xfId="42" applyNumberFormat="1" applyFont="1" applyBorder="1"/>
    <xf numFmtId="3" fontId="27" fillId="0" borderId="24" xfId="42" applyNumberFormat="1" applyFont="1" applyBorder="1"/>
    <xf numFmtId="3" fontId="30" fillId="0" borderId="25" xfId="42" applyNumberFormat="1" applyFont="1" applyBorder="1"/>
    <xf numFmtId="2" fontId="27" fillId="0" borderId="26" xfId="42" applyNumberFormat="1" applyFont="1" applyBorder="1"/>
    <xf numFmtId="3" fontId="27" fillId="0" borderId="27" xfId="42" applyNumberFormat="1" applyFont="1" applyBorder="1"/>
    <xf numFmtId="2" fontId="27" fillId="0" borderId="28" xfId="42" applyNumberFormat="1" applyFont="1" applyBorder="1"/>
    <xf numFmtId="3" fontId="27" fillId="0" borderId="29" xfId="42" applyNumberFormat="1" applyFont="1" applyBorder="1"/>
    <xf numFmtId="3" fontId="27" fillId="0" borderId="24" xfId="42" applyNumberFormat="1" applyFont="1" applyBorder="1" applyAlignment="1">
      <alignment horizontal="center"/>
    </xf>
    <xf numFmtId="3" fontId="27" fillId="0" borderId="27" xfId="42" applyNumberFormat="1" applyFont="1" applyBorder="1" applyAlignment="1">
      <alignment horizontal="center"/>
    </xf>
    <xf numFmtId="3" fontId="27" fillId="0" borderId="29" xfId="42" applyNumberFormat="1" applyFont="1" applyBorder="1" applyAlignment="1">
      <alignment horizontal="center"/>
    </xf>
    <xf numFmtId="3" fontId="27" fillId="0" borderId="27" xfId="42" quotePrefix="1" applyNumberFormat="1" applyFont="1" applyBorder="1" applyAlignment="1">
      <alignment horizontal="center"/>
    </xf>
    <xf numFmtId="3" fontId="19" fillId="38" borderId="18" xfId="0" applyNumberFormat="1" applyFont="1" applyFill="1" applyBorder="1" applyAlignment="1">
      <alignment vertical="center"/>
    </xf>
    <xf numFmtId="3" fontId="19" fillId="34" borderId="18" xfId="0" applyNumberFormat="1" applyFont="1" applyFill="1" applyBorder="1" applyAlignment="1">
      <alignment vertical="top"/>
    </xf>
    <xf numFmtId="3" fontId="19" fillId="36" borderId="18" xfId="0" applyNumberFormat="1" applyFont="1" applyFill="1" applyBorder="1" applyAlignment="1">
      <alignment vertical="top"/>
    </xf>
    <xf numFmtId="3" fontId="19" fillId="37" borderId="18" xfId="0" applyNumberFormat="1" applyFont="1" applyFill="1" applyBorder="1" applyAlignment="1">
      <alignment vertical="top"/>
    </xf>
    <xf numFmtId="0" fontId="16" fillId="0" borderId="0" xfId="0" applyFont="1"/>
    <xf numFmtId="3" fontId="20" fillId="36" borderId="18" xfId="0" quotePrefix="1" applyNumberFormat="1" applyFont="1" applyFill="1" applyBorder="1" applyAlignment="1">
      <alignment horizontal="center" vertical="top"/>
    </xf>
    <xf numFmtId="3" fontId="19" fillId="36" borderId="18" xfId="0" quotePrefix="1" applyNumberFormat="1" applyFont="1" applyFill="1" applyBorder="1" applyAlignment="1">
      <alignment horizontal="center" vertical="top"/>
    </xf>
    <xf numFmtId="3" fontId="19" fillId="34" borderId="18" xfId="0" quotePrefix="1" applyNumberFormat="1" applyFont="1" applyFill="1" applyBorder="1" applyAlignment="1">
      <alignment horizontal="center" vertical="top"/>
    </xf>
    <xf numFmtId="3" fontId="19" fillId="38" borderId="18" xfId="0" applyNumberFormat="1" applyFont="1" applyFill="1" applyBorder="1" applyAlignment="1">
      <alignment horizontal="center" vertical="center"/>
    </xf>
    <xf numFmtId="3" fontId="20" fillId="38" borderId="18" xfId="0" quotePrefix="1" applyNumberFormat="1" applyFont="1" applyFill="1" applyBorder="1" applyAlignment="1">
      <alignment horizontal="center" vertical="center"/>
    </xf>
    <xf numFmtId="3" fontId="20" fillId="38" borderId="18" xfId="0" applyNumberFormat="1" applyFont="1" applyFill="1" applyBorder="1" applyAlignment="1">
      <alignment horizontal="right" vertical="center"/>
    </xf>
    <xf numFmtId="3" fontId="19" fillId="38" borderId="18" xfId="0" applyNumberFormat="1" applyFont="1" applyFill="1" applyBorder="1" applyAlignment="1">
      <alignment horizontal="right" vertical="center"/>
    </xf>
    <xf numFmtId="3" fontId="20" fillId="38" borderId="19" xfId="0" applyNumberFormat="1" applyFont="1" applyFill="1" applyBorder="1" applyAlignment="1">
      <alignment horizontal="right" vertical="center"/>
    </xf>
    <xf numFmtId="3" fontId="19" fillId="38" borderId="19" xfId="0" applyNumberFormat="1" applyFont="1" applyFill="1" applyBorder="1" applyAlignment="1">
      <alignment horizontal="right" vertical="center"/>
    </xf>
    <xf numFmtId="3" fontId="19" fillId="34" borderId="18" xfId="0" applyNumberFormat="1" applyFont="1" applyFill="1" applyBorder="1" applyAlignment="1">
      <alignment horizontal="right" vertical="top"/>
    </xf>
    <xf numFmtId="3" fontId="19" fillId="34" borderId="18" xfId="0" quotePrefix="1" applyNumberFormat="1" applyFont="1" applyFill="1" applyBorder="1" applyAlignment="1">
      <alignment horizontal="right" vertical="top"/>
    </xf>
    <xf numFmtId="3" fontId="20" fillId="34" borderId="18" xfId="0" applyNumberFormat="1" applyFont="1" applyFill="1" applyBorder="1" applyAlignment="1">
      <alignment horizontal="right" vertical="top"/>
    </xf>
    <xf numFmtId="3" fontId="19" fillId="36" borderId="18" xfId="0" quotePrefix="1" applyNumberFormat="1" applyFont="1" applyFill="1" applyBorder="1" applyAlignment="1">
      <alignment horizontal="right" vertical="top"/>
    </xf>
    <xf numFmtId="3" fontId="19" fillId="36" borderId="18" xfId="0" applyNumberFormat="1" applyFont="1" applyFill="1" applyBorder="1" applyAlignment="1">
      <alignment horizontal="right" vertical="top"/>
    </xf>
    <xf numFmtId="3" fontId="20" fillId="36" borderId="18" xfId="0" applyNumberFormat="1" applyFont="1" applyFill="1" applyBorder="1" applyAlignment="1">
      <alignment horizontal="right" vertical="center"/>
    </xf>
    <xf numFmtId="3" fontId="20" fillId="36" borderId="18" xfId="0" applyNumberFormat="1" applyFont="1" applyFill="1" applyBorder="1" applyAlignment="1">
      <alignment horizontal="right" vertical="top"/>
    </xf>
    <xf numFmtId="3" fontId="20" fillId="36" borderId="18" xfId="0" quotePrefix="1" applyNumberFormat="1" applyFont="1" applyFill="1" applyBorder="1" applyAlignment="1">
      <alignment horizontal="right" vertical="top"/>
    </xf>
    <xf numFmtId="3" fontId="19" fillId="37" borderId="18" xfId="0" applyNumberFormat="1" applyFont="1" applyFill="1" applyBorder="1" applyAlignment="1">
      <alignment horizontal="right" vertical="top"/>
    </xf>
    <xf numFmtId="3" fontId="20" fillId="37" borderId="18" xfId="0" applyNumberFormat="1" applyFont="1" applyFill="1" applyBorder="1" applyAlignment="1">
      <alignment horizontal="right" vertical="top"/>
    </xf>
    <xf numFmtId="3" fontId="20" fillId="34" borderId="18" xfId="0" applyNumberFormat="1" applyFont="1" applyFill="1" applyBorder="1" applyAlignment="1">
      <alignment horizontal="center" vertical="center"/>
    </xf>
    <xf numFmtId="3" fontId="19" fillId="38" borderId="18" xfId="0" applyNumberFormat="1" applyFont="1" applyFill="1" applyBorder="1" applyAlignment="1">
      <alignment horizontal="right" vertical="top"/>
    </xf>
    <xf numFmtId="3" fontId="20" fillId="38" borderId="18" xfId="0" applyNumberFormat="1" applyFont="1" applyFill="1" applyBorder="1" applyAlignment="1">
      <alignment horizontal="right" vertical="top"/>
    </xf>
    <xf numFmtId="3" fontId="20" fillId="38" borderId="19" xfId="0" applyNumberFormat="1" applyFont="1" applyFill="1" applyBorder="1" applyAlignment="1">
      <alignment horizontal="right" vertical="top"/>
    </xf>
    <xf numFmtId="3" fontId="20" fillId="37" borderId="18" xfId="0" applyNumberFormat="1" applyFont="1" applyFill="1" applyBorder="1" applyAlignment="1">
      <alignment horizontal="center" vertical="top"/>
    </xf>
    <xf numFmtId="3" fontId="20" fillId="38" borderId="19" xfId="0" applyNumberFormat="1" applyFont="1" applyFill="1" applyBorder="1" applyAlignment="1">
      <alignment horizontal="center" vertical="top"/>
    </xf>
    <xf numFmtId="0" fontId="19" fillId="38" borderId="10" xfId="0" applyFont="1" applyFill="1" applyBorder="1" applyAlignment="1">
      <alignment horizontal="left" vertical="center" wrapText="1"/>
    </xf>
    <xf numFmtId="0" fontId="23" fillId="33" borderId="12" xfId="0" applyFont="1" applyFill="1" applyBorder="1" applyAlignment="1">
      <alignment horizontal="left" vertical="center" wrapText="1"/>
    </xf>
    <xf numFmtId="0" fontId="23" fillId="33" borderId="16" xfId="0" applyFont="1" applyFill="1" applyBorder="1" applyAlignment="1">
      <alignment horizontal="left" vertical="center"/>
    </xf>
    <xf numFmtId="0" fontId="23" fillId="33" borderId="13" xfId="0" applyFont="1" applyFill="1" applyBorder="1" applyAlignment="1">
      <alignment horizontal="left" vertical="center"/>
    </xf>
    <xf numFmtId="0" fontId="19" fillId="34" borderId="10" xfId="0" applyFont="1" applyFill="1" applyBorder="1" applyAlignment="1">
      <alignment horizontal="left" vertical="center" wrapText="1"/>
    </xf>
    <xf numFmtId="0" fontId="19" fillId="36" borderId="10" xfId="0" applyFont="1" applyFill="1" applyBorder="1" applyAlignment="1">
      <alignment horizontal="left" vertical="center" wrapText="1"/>
    </xf>
    <xf numFmtId="0" fontId="19" fillId="37" borderId="10" xfId="0" applyFont="1" applyFill="1" applyBorder="1" applyAlignment="1">
      <alignment horizontal="left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3" xfId="42" xr:uid="{D85F5ED2-0CF4-4E73-97C9-6B858A04BFEF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DF3E7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31"/>
  <sheetViews>
    <sheetView showGridLines="0" tabSelected="1" zoomScale="85" zoomScaleNormal="85" workbookViewId="0">
      <selection activeCell="R31" sqref="R31"/>
    </sheetView>
  </sheetViews>
  <sheetFormatPr defaultColWidth="11.42578125" defaultRowHeight="15"/>
  <cols>
    <col min="1" max="1" width="20.5703125" customWidth="1"/>
    <col min="2" max="2" width="26.140625" customWidth="1"/>
    <col min="3" max="4" width="8.7109375" bestFit="1" customWidth="1"/>
    <col min="5" max="5" width="10" customWidth="1"/>
    <col min="6" max="9" width="8.7109375" bestFit="1" customWidth="1"/>
    <col min="10" max="10" width="9.85546875" customWidth="1"/>
    <col min="11" max="15" width="8.7109375" bestFit="1" customWidth="1"/>
    <col min="16" max="16" width="8.5703125" customWidth="1"/>
    <col min="17" max="17" width="9.42578125" bestFit="1" customWidth="1"/>
    <col min="18" max="18" width="15" customWidth="1"/>
  </cols>
  <sheetData>
    <row r="1" spans="1:39" ht="36.75" customHeight="1" thickBot="1">
      <c r="A1" s="63" t="s">
        <v>0</v>
      </c>
      <c r="B1" s="64"/>
      <c r="C1" s="13" t="s">
        <v>1</v>
      </c>
      <c r="D1" s="13" t="s">
        <v>2</v>
      </c>
      <c r="E1" s="13" t="s">
        <v>3</v>
      </c>
      <c r="F1" s="13" t="s">
        <v>4</v>
      </c>
      <c r="G1" s="13" t="s">
        <v>5</v>
      </c>
      <c r="H1" s="13" t="s">
        <v>6</v>
      </c>
      <c r="I1" s="13" t="s">
        <v>7</v>
      </c>
      <c r="J1" s="13" t="s">
        <v>8</v>
      </c>
      <c r="K1" s="13" t="s">
        <v>9</v>
      </c>
      <c r="L1" s="13" t="s">
        <v>10</v>
      </c>
      <c r="M1" s="13" t="s">
        <v>11</v>
      </c>
      <c r="N1" s="13" t="s">
        <v>12</v>
      </c>
      <c r="O1" s="13" t="s">
        <v>13</v>
      </c>
      <c r="P1" s="13" t="s">
        <v>14</v>
      </c>
      <c r="Q1" s="13" t="s">
        <v>15</v>
      </c>
    </row>
    <row r="2" spans="1:39" s="2" customFormat="1" ht="24" customHeight="1">
      <c r="A2" s="11" t="s">
        <v>16</v>
      </c>
      <c r="B2" s="12" t="s">
        <v>17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</row>
    <row r="3" spans="1:39">
      <c r="A3" s="66" t="s">
        <v>18</v>
      </c>
      <c r="B3" s="3" t="s">
        <v>19</v>
      </c>
      <c r="C3" s="46">
        <v>366</v>
      </c>
      <c r="D3" s="46">
        <v>646</v>
      </c>
      <c r="E3" s="46">
        <v>9</v>
      </c>
      <c r="F3" s="46">
        <v>67</v>
      </c>
      <c r="G3" s="46">
        <v>159</v>
      </c>
      <c r="H3" s="46">
        <v>4</v>
      </c>
      <c r="I3" s="46">
        <v>285</v>
      </c>
      <c r="J3" s="46">
        <v>19</v>
      </c>
      <c r="K3" s="39" t="s">
        <v>20</v>
      </c>
      <c r="L3" s="46">
        <v>53</v>
      </c>
      <c r="M3" s="46">
        <v>4</v>
      </c>
      <c r="N3" s="47">
        <v>38</v>
      </c>
      <c r="O3" s="46">
        <v>465</v>
      </c>
      <c r="P3" s="46">
        <v>399</v>
      </c>
      <c r="Q3" s="33">
        <f>SUM(C3:P3)</f>
        <v>2514</v>
      </c>
    </row>
    <row r="4" spans="1:39">
      <c r="A4" s="66"/>
      <c r="B4" s="3" t="s">
        <v>21</v>
      </c>
      <c r="C4" s="48">
        <v>72</v>
      </c>
      <c r="D4" s="48">
        <v>196</v>
      </c>
      <c r="E4" s="56" t="s">
        <v>20</v>
      </c>
      <c r="F4" s="48">
        <v>3</v>
      </c>
      <c r="G4" s="48">
        <v>19</v>
      </c>
      <c r="H4" s="48">
        <v>595</v>
      </c>
      <c r="I4" s="48">
        <v>50</v>
      </c>
      <c r="J4" s="39" t="s">
        <v>20</v>
      </c>
      <c r="K4" s="39" t="s">
        <v>20</v>
      </c>
      <c r="L4" s="48">
        <v>6</v>
      </c>
      <c r="M4" s="48">
        <v>856</v>
      </c>
      <c r="N4" s="48">
        <v>1</v>
      </c>
      <c r="O4" s="48">
        <v>10</v>
      </c>
      <c r="P4" s="48">
        <v>72</v>
      </c>
      <c r="Q4" s="33">
        <f t="shared" ref="Q4:Q14" si="0">SUM(C4:P4)</f>
        <v>1880</v>
      </c>
    </row>
    <row r="5" spans="1:39">
      <c r="A5" s="66"/>
      <c r="B5" s="3" t="s">
        <v>22</v>
      </c>
      <c r="C5" s="48">
        <v>474</v>
      </c>
      <c r="D5" s="48">
        <v>196</v>
      </c>
      <c r="E5" s="48">
        <v>8</v>
      </c>
      <c r="F5" s="48">
        <v>103</v>
      </c>
      <c r="G5" s="48">
        <v>210</v>
      </c>
      <c r="H5" s="48">
        <v>2376</v>
      </c>
      <c r="I5" s="48">
        <v>25</v>
      </c>
      <c r="J5" s="48">
        <v>146</v>
      </c>
      <c r="K5" s="48">
        <v>1</v>
      </c>
      <c r="L5" s="48">
        <v>11</v>
      </c>
      <c r="M5" s="47">
        <v>3</v>
      </c>
      <c r="N5" s="48">
        <v>6</v>
      </c>
      <c r="O5" s="48">
        <v>306</v>
      </c>
      <c r="P5" s="48">
        <v>23</v>
      </c>
      <c r="Q5" s="33">
        <f t="shared" si="0"/>
        <v>3888</v>
      </c>
    </row>
    <row r="6" spans="1:39">
      <c r="A6" s="67" t="s">
        <v>23</v>
      </c>
      <c r="B6" s="4" t="s">
        <v>19</v>
      </c>
      <c r="C6" s="49">
        <v>1541</v>
      </c>
      <c r="D6" s="50">
        <v>15</v>
      </c>
      <c r="E6" s="38" t="s">
        <v>20</v>
      </c>
      <c r="F6" s="38" t="s">
        <v>20</v>
      </c>
      <c r="G6" s="50">
        <v>311</v>
      </c>
      <c r="H6" s="50">
        <v>368</v>
      </c>
      <c r="I6" s="50">
        <v>298</v>
      </c>
      <c r="J6" s="50">
        <v>359</v>
      </c>
      <c r="K6" s="38" t="s">
        <v>20</v>
      </c>
      <c r="L6" s="50">
        <v>24</v>
      </c>
      <c r="M6" s="50">
        <v>5</v>
      </c>
      <c r="N6" s="38" t="s">
        <v>20</v>
      </c>
      <c r="O6" s="50">
        <v>1371</v>
      </c>
      <c r="P6" s="50">
        <v>565</v>
      </c>
      <c r="Q6" s="34">
        <f t="shared" si="0"/>
        <v>4857</v>
      </c>
    </row>
    <row r="7" spans="1:39">
      <c r="A7" s="67"/>
      <c r="B7" s="4" t="s">
        <v>21</v>
      </c>
      <c r="C7" s="51">
        <v>32</v>
      </c>
      <c r="D7" s="52">
        <v>20</v>
      </c>
      <c r="E7" s="37" t="s">
        <v>20</v>
      </c>
      <c r="F7" s="37" t="s">
        <v>20</v>
      </c>
      <c r="G7" s="52">
        <v>9</v>
      </c>
      <c r="H7" s="52">
        <v>378</v>
      </c>
      <c r="I7" s="52">
        <v>19</v>
      </c>
      <c r="J7" s="52">
        <v>17</v>
      </c>
      <c r="K7" s="53">
        <v>2</v>
      </c>
      <c r="L7" s="52">
        <v>8</v>
      </c>
      <c r="M7" s="52">
        <v>1793</v>
      </c>
      <c r="N7" s="37" t="s">
        <v>20</v>
      </c>
      <c r="O7" s="52">
        <v>50</v>
      </c>
      <c r="P7" s="52">
        <v>56</v>
      </c>
      <c r="Q7" s="34">
        <f t="shared" si="0"/>
        <v>2384</v>
      </c>
    </row>
    <row r="8" spans="1:39">
      <c r="A8" s="67"/>
      <c r="B8" s="4" t="s">
        <v>22</v>
      </c>
      <c r="C8" s="52">
        <v>230</v>
      </c>
      <c r="D8" s="52">
        <v>819</v>
      </c>
      <c r="E8" s="37" t="s">
        <v>20</v>
      </c>
      <c r="F8" s="37" t="s">
        <v>20</v>
      </c>
      <c r="G8" s="52">
        <v>394</v>
      </c>
      <c r="H8" s="52">
        <v>3074</v>
      </c>
      <c r="I8" s="52">
        <v>3</v>
      </c>
      <c r="J8" s="52">
        <v>495</v>
      </c>
      <c r="K8" s="52">
        <v>1</v>
      </c>
      <c r="L8" s="52">
        <v>25</v>
      </c>
      <c r="M8" s="52">
        <v>69</v>
      </c>
      <c r="N8" s="37" t="s">
        <v>20</v>
      </c>
      <c r="O8" s="52">
        <v>4526</v>
      </c>
      <c r="P8" s="52">
        <v>21</v>
      </c>
      <c r="Q8" s="34">
        <f t="shared" si="0"/>
        <v>9657</v>
      </c>
    </row>
    <row r="9" spans="1:39">
      <c r="A9" s="68" t="s">
        <v>24</v>
      </c>
      <c r="B9" s="5" t="s">
        <v>19</v>
      </c>
      <c r="C9" s="54">
        <v>1501</v>
      </c>
      <c r="D9" s="54">
        <v>1753</v>
      </c>
      <c r="E9" s="54">
        <v>5</v>
      </c>
      <c r="F9" s="54">
        <v>157</v>
      </c>
      <c r="G9" s="54">
        <v>362</v>
      </c>
      <c r="H9" s="54">
        <v>111</v>
      </c>
      <c r="I9" s="54">
        <v>113</v>
      </c>
      <c r="J9" s="54">
        <v>394</v>
      </c>
      <c r="K9" s="54">
        <v>103</v>
      </c>
      <c r="L9" s="54">
        <v>952</v>
      </c>
      <c r="M9" s="54">
        <v>1178</v>
      </c>
      <c r="N9" s="54">
        <v>40</v>
      </c>
      <c r="O9" s="54">
        <v>567</v>
      </c>
      <c r="P9" s="54">
        <v>176</v>
      </c>
      <c r="Q9" s="35">
        <f t="shared" si="0"/>
        <v>7412</v>
      </c>
    </row>
    <row r="10" spans="1:39">
      <c r="A10" s="68"/>
      <c r="B10" s="5" t="s">
        <v>21</v>
      </c>
      <c r="C10" s="55">
        <v>175</v>
      </c>
      <c r="D10" s="55">
        <v>422</v>
      </c>
      <c r="E10" s="60" t="s">
        <v>20</v>
      </c>
      <c r="F10" s="55">
        <v>56</v>
      </c>
      <c r="G10" s="55">
        <v>8</v>
      </c>
      <c r="H10" s="55">
        <v>1696</v>
      </c>
      <c r="I10" s="55">
        <v>34</v>
      </c>
      <c r="J10" s="55">
        <v>32</v>
      </c>
      <c r="K10" s="55">
        <v>1</v>
      </c>
      <c r="L10" s="55">
        <v>25</v>
      </c>
      <c r="M10" s="55">
        <v>535</v>
      </c>
      <c r="N10" s="55">
        <v>2</v>
      </c>
      <c r="O10" s="55">
        <v>41</v>
      </c>
      <c r="P10" s="55">
        <v>222</v>
      </c>
      <c r="Q10" s="35">
        <f t="shared" si="0"/>
        <v>3249</v>
      </c>
    </row>
    <row r="11" spans="1:39">
      <c r="A11" s="68"/>
      <c r="B11" s="5" t="s">
        <v>22</v>
      </c>
      <c r="C11" s="55">
        <v>356</v>
      </c>
      <c r="D11" s="55">
        <v>477</v>
      </c>
      <c r="E11" s="55">
        <v>14</v>
      </c>
      <c r="F11" s="55">
        <v>176</v>
      </c>
      <c r="G11" s="55">
        <v>165</v>
      </c>
      <c r="H11" s="55">
        <v>4282</v>
      </c>
      <c r="I11" s="55">
        <v>1220</v>
      </c>
      <c r="J11" s="55">
        <v>215</v>
      </c>
      <c r="K11" s="55">
        <v>3</v>
      </c>
      <c r="L11" s="55">
        <v>496</v>
      </c>
      <c r="M11" s="55">
        <v>8</v>
      </c>
      <c r="N11" s="55">
        <v>6</v>
      </c>
      <c r="O11" s="55">
        <v>314</v>
      </c>
      <c r="P11" s="55">
        <v>125</v>
      </c>
      <c r="Q11" s="35">
        <f t="shared" si="0"/>
        <v>7857</v>
      </c>
    </row>
    <row r="12" spans="1:39">
      <c r="A12" s="62" t="s">
        <v>25</v>
      </c>
      <c r="B12" s="6" t="s">
        <v>19</v>
      </c>
      <c r="C12" s="43">
        <v>125</v>
      </c>
      <c r="D12" s="43">
        <v>48</v>
      </c>
      <c r="E12" s="40" t="s">
        <v>20</v>
      </c>
      <c r="F12" s="43">
        <v>8</v>
      </c>
      <c r="G12" s="43"/>
      <c r="H12" s="43">
        <v>45</v>
      </c>
      <c r="I12" s="43">
        <v>1</v>
      </c>
      <c r="J12" s="43">
        <v>13</v>
      </c>
      <c r="K12" s="43">
        <v>10</v>
      </c>
      <c r="L12" s="43">
        <v>4</v>
      </c>
      <c r="M12" s="43">
        <v>164</v>
      </c>
      <c r="N12" s="43">
        <v>5</v>
      </c>
      <c r="O12" s="43">
        <v>46</v>
      </c>
      <c r="P12" s="43">
        <v>22</v>
      </c>
      <c r="Q12" s="32">
        <f t="shared" si="0"/>
        <v>491</v>
      </c>
    </row>
    <row r="13" spans="1:39">
      <c r="A13" s="62"/>
      <c r="B13" s="6" t="s">
        <v>21</v>
      </c>
      <c r="C13" s="42">
        <v>21</v>
      </c>
      <c r="D13" s="42">
        <v>20</v>
      </c>
      <c r="E13" s="41" t="s">
        <v>20</v>
      </c>
      <c r="F13" s="41" t="s">
        <v>20</v>
      </c>
      <c r="G13" s="42">
        <v>1</v>
      </c>
      <c r="H13" s="42">
        <v>96</v>
      </c>
      <c r="I13" s="41" t="s">
        <v>20</v>
      </c>
      <c r="J13" s="42">
        <v>2</v>
      </c>
      <c r="K13" s="42">
        <v>2</v>
      </c>
      <c r="L13" s="42">
        <v>2</v>
      </c>
      <c r="M13" s="42">
        <v>62</v>
      </c>
      <c r="N13" s="41" t="s">
        <v>20</v>
      </c>
      <c r="O13" s="42">
        <v>5</v>
      </c>
      <c r="P13" s="42">
        <v>7</v>
      </c>
      <c r="Q13" s="43">
        <f t="shared" si="0"/>
        <v>218</v>
      </c>
    </row>
    <row r="14" spans="1:39" ht="15.75" thickBot="1">
      <c r="A14" s="62"/>
      <c r="B14" s="6" t="s">
        <v>22</v>
      </c>
      <c r="C14" s="44">
        <v>146</v>
      </c>
      <c r="D14" s="44">
        <v>32</v>
      </c>
      <c r="E14" s="44">
        <v>1</v>
      </c>
      <c r="F14" s="44">
        <v>6</v>
      </c>
      <c r="G14" s="44">
        <v>7</v>
      </c>
      <c r="H14" s="44">
        <v>167</v>
      </c>
      <c r="I14" s="44">
        <v>6</v>
      </c>
      <c r="J14" s="44">
        <v>15</v>
      </c>
      <c r="K14" s="61" t="s">
        <v>20</v>
      </c>
      <c r="L14" s="44">
        <v>1</v>
      </c>
      <c r="M14" s="44">
        <v>2</v>
      </c>
      <c r="N14" s="44">
        <v>1</v>
      </c>
      <c r="O14" s="44">
        <v>44</v>
      </c>
      <c r="P14" s="44">
        <v>9</v>
      </c>
      <c r="Q14" s="45">
        <f t="shared" si="0"/>
        <v>437</v>
      </c>
    </row>
    <row r="15" spans="1:39">
      <c r="A15" s="1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39" ht="15.75" thickBot="1">
      <c r="A16" s="1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8" ht="35.25" customHeight="1" thickBot="1">
      <c r="A17" s="63" t="s">
        <v>26</v>
      </c>
      <c r="B17" s="65"/>
      <c r="C17" s="13" t="s">
        <v>1</v>
      </c>
      <c r="D17" s="13" t="s">
        <v>2</v>
      </c>
      <c r="E17" s="13" t="s">
        <v>3</v>
      </c>
      <c r="F17" s="13" t="s">
        <v>4</v>
      </c>
      <c r="G17" s="13" t="s">
        <v>5</v>
      </c>
      <c r="H17" s="13" t="s">
        <v>6</v>
      </c>
      <c r="I17" s="13" t="s">
        <v>7</v>
      </c>
      <c r="J17" s="13" t="s">
        <v>8</v>
      </c>
      <c r="K17" s="13" t="s">
        <v>9</v>
      </c>
      <c r="L17" s="13" t="s">
        <v>10</v>
      </c>
      <c r="M17" s="13" t="s">
        <v>11</v>
      </c>
      <c r="N17" s="13" t="s">
        <v>12</v>
      </c>
      <c r="O17" s="13" t="s">
        <v>13</v>
      </c>
      <c r="P17" s="13" t="s">
        <v>14</v>
      </c>
      <c r="Q17" s="13" t="s">
        <v>15</v>
      </c>
    </row>
    <row r="18" spans="1:18" ht="26.25" customHeight="1">
      <c r="A18" s="11" t="s">
        <v>16</v>
      </c>
      <c r="B18" s="12" t="s">
        <v>17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</row>
    <row r="19" spans="1:18">
      <c r="A19" s="66" t="s">
        <v>18</v>
      </c>
      <c r="B19" s="7" t="s">
        <v>19</v>
      </c>
      <c r="C19" s="46">
        <v>67.830601092896174</v>
      </c>
      <c r="D19" s="46">
        <v>53.517027863777088</v>
      </c>
      <c r="E19" s="46">
        <v>14.222222222222221</v>
      </c>
      <c r="F19" s="46">
        <v>45.626865671641788</v>
      </c>
      <c r="G19" s="46">
        <v>17.440251572327043</v>
      </c>
      <c r="H19" s="46">
        <v>59</v>
      </c>
      <c r="I19" s="46">
        <v>77.978947368421046</v>
      </c>
      <c r="J19" s="46">
        <v>17</v>
      </c>
      <c r="K19" s="39" t="s">
        <v>20</v>
      </c>
      <c r="L19" s="46">
        <v>17.056603773584907</v>
      </c>
      <c r="M19" s="46">
        <v>2</v>
      </c>
      <c r="N19" s="47">
        <v>3.8157894736842106</v>
      </c>
      <c r="O19" s="46">
        <v>9.8688172043010756</v>
      </c>
      <c r="P19" s="46">
        <v>157.87468671679198</v>
      </c>
      <c r="Q19" s="46">
        <v>62.361575178997612</v>
      </c>
      <c r="R19" s="15"/>
    </row>
    <row r="20" spans="1:18">
      <c r="A20" s="66"/>
      <c r="B20" s="7" t="s">
        <v>21</v>
      </c>
      <c r="C20" s="48">
        <v>76.875</v>
      </c>
      <c r="D20" s="48">
        <v>89.632653061224488</v>
      </c>
      <c r="E20" s="56" t="s">
        <v>20</v>
      </c>
      <c r="F20" s="48">
        <v>154.33333333333334</v>
      </c>
      <c r="G20" s="48">
        <v>54.631578947368418</v>
      </c>
      <c r="H20" s="48">
        <v>46.035294117647062</v>
      </c>
      <c r="I20" s="48">
        <v>67.98</v>
      </c>
      <c r="J20" s="56" t="s">
        <v>20</v>
      </c>
      <c r="K20" s="39" t="s">
        <v>20</v>
      </c>
      <c r="L20" s="48">
        <v>73</v>
      </c>
      <c r="M20" s="48">
        <v>69.46845794392523</v>
      </c>
      <c r="N20" s="48">
        <v>4</v>
      </c>
      <c r="O20" s="48">
        <v>17.100000000000001</v>
      </c>
      <c r="P20" s="48">
        <v>58.791666666666664</v>
      </c>
      <c r="Q20" s="48">
        <v>63.672872340425535</v>
      </c>
      <c r="R20" s="15"/>
    </row>
    <row r="21" spans="1:18">
      <c r="A21" s="66"/>
      <c r="B21" s="7" t="s">
        <v>22</v>
      </c>
      <c r="C21" s="48">
        <v>76.924050632911388</v>
      </c>
      <c r="D21" s="48">
        <v>92.428571428571431</v>
      </c>
      <c r="E21" s="48">
        <v>13</v>
      </c>
      <c r="F21" s="48">
        <v>69.582524271844662</v>
      </c>
      <c r="G21" s="48">
        <v>117.43809523809524</v>
      </c>
      <c r="H21" s="48">
        <v>73.999579124579128</v>
      </c>
      <c r="I21" s="48">
        <v>128.4</v>
      </c>
      <c r="J21" s="48">
        <v>48.623287671232873</v>
      </c>
      <c r="K21" s="48">
        <v>9</v>
      </c>
      <c r="L21" s="48">
        <v>51.454545454545453</v>
      </c>
      <c r="M21" s="48">
        <v>30</v>
      </c>
      <c r="N21" s="48">
        <v>27.666666666666668</v>
      </c>
      <c r="O21" s="48">
        <v>17.251633986928105</v>
      </c>
      <c r="P21" s="48">
        <v>84.043478260869563</v>
      </c>
      <c r="Q21" s="48">
        <v>72.192901234567898</v>
      </c>
      <c r="R21" s="15"/>
    </row>
    <row r="22" spans="1:18" ht="15" customHeight="1">
      <c r="A22" s="67" t="s">
        <v>23</v>
      </c>
      <c r="B22" s="8" t="s">
        <v>19</v>
      </c>
      <c r="C22" s="49">
        <v>102.44646333549643</v>
      </c>
      <c r="D22" s="50">
        <v>70.066666666666663</v>
      </c>
      <c r="E22" s="38" t="s">
        <v>20</v>
      </c>
      <c r="F22" s="38" t="s">
        <v>20</v>
      </c>
      <c r="G22" s="50">
        <v>46.726688102893888</v>
      </c>
      <c r="H22" s="50">
        <v>65.828804347826093</v>
      </c>
      <c r="I22" s="50">
        <v>45.976510067114091</v>
      </c>
      <c r="J22" s="50">
        <v>106.80222841225627</v>
      </c>
      <c r="K22" s="38" t="s">
        <v>20</v>
      </c>
      <c r="L22" s="50">
        <v>61.083333333333336</v>
      </c>
      <c r="M22" s="50">
        <v>2.4</v>
      </c>
      <c r="N22" s="38" t="s">
        <v>20</v>
      </c>
      <c r="O22" s="50">
        <v>72.644055433989791</v>
      </c>
      <c r="P22" s="50">
        <v>99.623008849557522</v>
      </c>
      <c r="Q22" s="50">
        <v>83.813259213506285</v>
      </c>
      <c r="R22" s="15"/>
    </row>
    <row r="23" spans="1:18">
      <c r="A23" s="67"/>
      <c r="B23" s="8" t="s">
        <v>21</v>
      </c>
      <c r="C23" s="52">
        <v>146.46875</v>
      </c>
      <c r="D23" s="52">
        <v>297.5</v>
      </c>
      <c r="E23" s="37" t="s">
        <v>20</v>
      </c>
      <c r="F23" s="37" t="s">
        <v>20</v>
      </c>
      <c r="G23" s="53">
        <v>158.77777777777777</v>
      </c>
      <c r="H23" s="52">
        <v>97.854497354497354</v>
      </c>
      <c r="I23" s="52">
        <v>81.263157894736835</v>
      </c>
      <c r="J23" s="53">
        <v>271.1764705882353</v>
      </c>
      <c r="K23" s="53">
        <v>116.5</v>
      </c>
      <c r="L23" s="52">
        <v>38.875</v>
      </c>
      <c r="M23" s="52">
        <v>62.004461795872842</v>
      </c>
      <c r="N23" s="37" t="s">
        <v>20</v>
      </c>
      <c r="O23" s="52">
        <v>18.8</v>
      </c>
      <c r="P23" s="52">
        <v>157.58928571428572</v>
      </c>
      <c r="Q23" s="52">
        <v>74.115771812080538</v>
      </c>
      <c r="R23" s="15"/>
    </row>
    <row r="24" spans="1:18">
      <c r="A24" s="67"/>
      <c r="B24" s="8" t="s">
        <v>22</v>
      </c>
      <c r="C24" s="52">
        <v>166.92173913043479</v>
      </c>
      <c r="D24" s="52">
        <v>168.12576312576311</v>
      </c>
      <c r="E24" s="37" t="s">
        <v>20</v>
      </c>
      <c r="F24" s="37" t="s">
        <v>20</v>
      </c>
      <c r="G24" s="52">
        <v>59.921319796954315</v>
      </c>
      <c r="H24" s="52">
        <v>102.31790022823606</v>
      </c>
      <c r="I24" s="52">
        <v>113</v>
      </c>
      <c r="J24" s="52">
        <v>169.86868686868686</v>
      </c>
      <c r="K24" s="52">
        <v>16</v>
      </c>
      <c r="L24" s="52">
        <v>373.88</v>
      </c>
      <c r="M24" s="52">
        <v>90.739130434782609</v>
      </c>
      <c r="N24" s="37" t="s">
        <v>20</v>
      </c>
      <c r="O24" s="52">
        <v>204.23840035351304</v>
      </c>
      <c r="P24" s="52">
        <v>211.95238095238096</v>
      </c>
      <c r="Q24" s="52">
        <v>159.83284974093263</v>
      </c>
      <c r="R24" s="15"/>
    </row>
    <row r="25" spans="1:18">
      <c r="A25" s="68" t="s">
        <v>24</v>
      </c>
      <c r="B25" s="9" t="s">
        <v>19</v>
      </c>
      <c r="C25" s="54">
        <v>157.21518987341773</v>
      </c>
      <c r="D25" s="54">
        <v>63.079292641186541</v>
      </c>
      <c r="E25" s="54">
        <v>79.400000000000006</v>
      </c>
      <c r="F25" s="54">
        <v>37.605095541401276</v>
      </c>
      <c r="G25" s="54">
        <v>57.895027624309392</v>
      </c>
      <c r="H25" s="54">
        <v>54.630630630630634</v>
      </c>
      <c r="I25" s="54">
        <v>48.336283185840706</v>
      </c>
      <c r="J25" s="54">
        <v>129.89340101522842</v>
      </c>
      <c r="K25" s="54">
        <v>25.815533980582526</v>
      </c>
      <c r="L25" s="54">
        <v>167.28781512605042</v>
      </c>
      <c r="M25" s="54">
        <v>74.441426146010187</v>
      </c>
      <c r="N25" s="54">
        <v>54.075000000000003</v>
      </c>
      <c r="O25" s="54">
        <v>40.455026455026456</v>
      </c>
      <c r="P25" s="54">
        <v>66.528409090909093</v>
      </c>
      <c r="Q25" s="54">
        <v>97.536427415002692</v>
      </c>
      <c r="R25" s="15"/>
    </row>
    <row r="26" spans="1:18">
      <c r="A26" s="68"/>
      <c r="B26" s="9" t="s">
        <v>21</v>
      </c>
      <c r="C26" s="55">
        <v>174.89142857142858</v>
      </c>
      <c r="D26" s="55">
        <v>91.018957345971558</v>
      </c>
      <c r="E26" s="60"/>
      <c r="F26" s="55">
        <v>53.321428571428569</v>
      </c>
      <c r="G26" s="55">
        <v>174</v>
      </c>
      <c r="H26" s="55">
        <v>89.493491124260359</v>
      </c>
      <c r="I26" s="55">
        <v>160.02941176470588</v>
      </c>
      <c r="J26" s="55">
        <v>118.78125</v>
      </c>
      <c r="K26" s="55">
        <v>25</v>
      </c>
      <c r="L26" s="55">
        <v>201.16</v>
      </c>
      <c r="M26" s="55">
        <v>81.540186915887844</v>
      </c>
      <c r="N26" s="55">
        <v>41.5</v>
      </c>
      <c r="O26" s="55">
        <v>42.048780487804876</v>
      </c>
      <c r="P26" s="55">
        <v>81.207207207207205</v>
      </c>
      <c r="Q26" s="55">
        <v>93.244835029293867</v>
      </c>
      <c r="R26" s="15"/>
    </row>
    <row r="27" spans="1:18">
      <c r="A27" s="68"/>
      <c r="B27" s="9" t="s">
        <v>22</v>
      </c>
      <c r="C27" s="55">
        <v>152.16011235955057</v>
      </c>
      <c r="D27" s="55">
        <v>89.874213836477992</v>
      </c>
      <c r="E27" s="55">
        <v>86.571428571428569</v>
      </c>
      <c r="F27" s="55">
        <v>70.670454545454547</v>
      </c>
      <c r="G27" s="55">
        <v>125.39393939393939</v>
      </c>
      <c r="H27" s="55">
        <v>79.969166082690961</v>
      </c>
      <c r="I27" s="55">
        <v>97.299180327868854</v>
      </c>
      <c r="J27" s="55">
        <v>149.95813953488371</v>
      </c>
      <c r="K27" s="55">
        <v>23.333333333333332</v>
      </c>
      <c r="L27" s="55">
        <v>406.72580645161293</v>
      </c>
      <c r="M27" s="55">
        <v>106</v>
      </c>
      <c r="N27" s="55">
        <v>103.16666666666667</v>
      </c>
      <c r="O27" s="55">
        <v>44.203821656050955</v>
      </c>
      <c r="P27" s="55">
        <v>155.52000000000001</v>
      </c>
      <c r="Q27" s="55">
        <v>109.63161914460285</v>
      </c>
      <c r="R27" s="15"/>
    </row>
    <row r="28" spans="1:18">
      <c r="A28" s="62" t="s">
        <v>25</v>
      </c>
      <c r="B28" s="10" t="s">
        <v>19</v>
      </c>
      <c r="C28" s="57">
        <v>91.888000000000005</v>
      </c>
      <c r="D28" s="57">
        <v>38.1875</v>
      </c>
      <c r="E28" s="40" t="s">
        <v>20</v>
      </c>
      <c r="F28" s="57">
        <v>19.125</v>
      </c>
      <c r="G28" s="40" t="s">
        <v>20</v>
      </c>
      <c r="H28" s="57">
        <v>52.37777777777778</v>
      </c>
      <c r="I28" s="57">
        <v>76</v>
      </c>
      <c r="J28" s="57">
        <v>23.23076923076923</v>
      </c>
      <c r="K28" s="57">
        <v>69.2</v>
      </c>
      <c r="L28" s="42">
        <v>9.5</v>
      </c>
      <c r="M28" s="57">
        <v>38.414634146341463</v>
      </c>
      <c r="N28" s="42">
        <v>13.6</v>
      </c>
      <c r="O28" s="57">
        <v>131.36956521739131</v>
      </c>
      <c r="P28" s="57">
        <v>72.818181818181813</v>
      </c>
      <c r="Q28" s="57">
        <v>63.034623217922608</v>
      </c>
      <c r="R28" s="15"/>
    </row>
    <row r="29" spans="1:18">
      <c r="A29" s="62"/>
      <c r="B29" s="10" t="s">
        <v>21</v>
      </c>
      <c r="C29" s="58">
        <v>188.04761904761904</v>
      </c>
      <c r="D29" s="58">
        <v>57.15</v>
      </c>
      <c r="E29" s="41" t="s">
        <v>20</v>
      </c>
      <c r="F29" s="41" t="s">
        <v>20</v>
      </c>
      <c r="G29" s="42">
        <v>129</v>
      </c>
      <c r="H29" s="58">
        <v>70.25</v>
      </c>
      <c r="I29" s="40" t="s">
        <v>20</v>
      </c>
      <c r="J29" s="42">
        <v>87</v>
      </c>
      <c r="K29" s="42">
        <v>20</v>
      </c>
      <c r="L29" s="42">
        <v>29.5</v>
      </c>
      <c r="M29" s="58">
        <v>81.08064516129032</v>
      </c>
      <c r="N29" s="41" t="s">
        <v>20</v>
      </c>
      <c r="O29" s="58">
        <v>77.8</v>
      </c>
      <c r="P29" s="58">
        <v>122.85714285714286</v>
      </c>
      <c r="Q29" s="58">
        <v>84.926605504587158</v>
      </c>
      <c r="R29" s="15"/>
    </row>
    <row r="30" spans="1:18" ht="15.75" thickBot="1">
      <c r="A30" s="62"/>
      <c r="B30" s="10" t="s">
        <v>22</v>
      </c>
      <c r="C30" s="59">
        <v>119.10273972602739</v>
      </c>
      <c r="D30" s="59">
        <v>49.21875</v>
      </c>
      <c r="E30" s="59">
        <v>5</v>
      </c>
      <c r="F30" s="59">
        <v>107.5</v>
      </c>
      <c r="G30" s="59">
        <v>87.857142857142861</v>
      </c>
      <c r="H30" s="59">
        <v>103.63473053892216</v>
      </c>
      <c r="I30" s="59">
        <v>176.66666666666666</v>
      </c>
      <c r="J30" s="59">
        <v>117.33333333333333</v>
      </c>
      <c r="K30" s="61" t="s">
        <v>20</v>
      </c>
      <c r="L30" s="44">
        <v>2</v>
      </c>
      <c r="M30" s="59">
        <v>150.5</v>
      </c>
      <c r="N30" s="59">
        <v>27</v>
      </c>
      <c r="O30" s="59">
        <v>7.1818181818181817</v>
      </c>
      <c r="P30" s="59">
        <v>83.666666666666671</v>
      </c>
      <c r="Q30" s="59">
        <v>95.549199084668189</v>
      </c>
      <c r="R30" s="15"/>
    </row>
    <row r="31" spans="1:18">
      <c r="A31" s="1"/>
      <c r="Q31" s="36"/>
    </row>
  </sheetData>
  <mergeCells count="10">
    <mergeCell ref="A28:A30"/>
    <mergeCell ref="A12:A14"/>
    <mergeCell ref="A1:B1"/>
    <mergeCell ref="A17:B17"/>
    <mergeCell ref="A19:A21"/>
    <mergeCell ref="A22:A24"/>
    <mergeCell ref="A25:A27"/>
    <mergeCell ref="A3:A5"/>
    <mergeCell ref="A6:A8"/>
    <mergeCell ref="A9:A1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15FFC-89A4-458D-884F-5F0A0C5A3B89}">
  <dimension ref="A1:P9"/>
  <sheetViews>
    <sheetView workbookViewId="0">
      <selection activeCell="P5" sqref="A5:P8"/>
    </sheetView>
  </sheetViews>
  <sheetFormatPr defaultColWidth="11.42578125" defaultRowHeight="15"/>
  <cols>
    <col min="1" max="1" width="22.5703125" customWidth="1"/>
  </cols>
  <sheetData>
    <row r="1" spans="1:16" ht="18.75">
      <c r="A1" s="19" t="s">
        <v>27</v>
      </c>
      <c r="B1" s="20"/>
      <c r="C1" s="20"/>
      <c r="D1" s="20"/>
      <c r="E1" s="20"/>
      <c r="F1" s="20"/>
      <c r="G1" s="20"/>
      <c r="H1" s="20"/>
      <c r="I1" s="20"/>
      <c r="J1" s="20"/>
    </row>
    <row r="2" spans="1:16" ht="18.75">
      <c r="A2" s="19" t="s">
        <v>28</v>
      </c>
      <c r="B2" s="20"/>
      <c r="C2" s="20"/>
      <c r="D2" s="20"/>
      <c r="E2" s="20"/>
      <c r="F2" s="20"/>
      <c r="G2" s="20"/>
      <c r="H2" s="20"/>
      <c r="I2" s="20"/>
      <c r="J2" s="20"/>
    </row>
    <row r="4" spans="1:16" ht="25.5">
      <c r="A4" s="16" t="s">
        <v>29</v>
      </c>
      <c r="B4" s="17" t="s">
        <v>1</v>
      </c>
      <c r="C4" s="17" t="s">
        <v>2</v>
      </c>
      <c r="D4" s="17" t="s">
        <v>3</v>
      </c>
      <c r="E4" s="17" t="s">
        <v>4</v>
      </c>
      <c r="F4" s="17" t="s">
        <v>5</v>
      </c>
      <c r="G4" s="17" t="s">
        <v>30</v>
      </c>
      <c r="H4" s="17" t="s">
        <v>31</v>
      </c>
      <c r="I4" s="17" t="s">
        <v>8</v>
      </c>
      <c r="J4" s="17" t="s">
        <v>9</v>
      </c>
      <c r="K4" s="17" t="s">
        <v>10</v>
      </c>
      <c r="L4" s="17" t="s">
        <v>11</v>
      </c>
      <c r="M4" s="17" t="s">
        <v>12</v>
      </c>
      <c r="N4" s="17" t="s">
        <v>13</v>
      </c>
      <c r="O4" s="17" t="s">
        <v>14</v>
      </c>
      <c r="P4" s="18" t="s">
        <v>15</v>
      </c>
    </row>
    <row r="5" spans="1:16">
      <c r="A5" s="21" t="s">
        <v>18</v>
      </c>
      <c r="B5" s="22"/>
      <c r="C5" s="22"/>
      <c r="D5" s="22"/>
      <c r="E5" s="22">
        <v>30</v>
      </c>
      <c r="F5" s="22"/>
      <c r="G5" s="22"/>
      <c r="H5" s="22">
        <v>333</v>
      </c>
      <c r="I5" s="22">
        <v>478</v>
      </c>
      <c r="J5" s="22"/>
      <c r="K5" s="22">
        <v>73</v>
      </c>
      <c r="L5" s="22">
        <v>25</v>
      </c>
      <c r="M5" s="28">
        <v>25</v>
      </c>
      <c r="N5" s="22">
        <v>10</v>
      </c>
      <c r="O5" s="22">
        <v>157</v>
      </c>
      <c r="P5" s="23">
        <f>SUM(B5:O5)</f>
        <v>1131</v>
      </c>
    </row>
    <row r="6" spans="1:16">
      <c r="A6" s="24" t="s">
        <v>32</v>
      </c>
      <c r="B6" s="25"/>
      <c r="C6" s="25"/>
      <c r="D6" s="25"/>
      <c r="E6" s="25"/>
      <c r="F6" s="25"/>
      <c r="G6" s="25">
        <v>3</v>
      </c>
      <c r="H6" s="25">
        <v>254</v>
      </c>
      <c r="I6" s="25">
        <v>1881</v>
      </c>
      <c r="J6" s="25"/>
      <c r="K6" s="25">
        <v>48</v>
      </c>
      <c r="L6" s="25">
        <v>17</v>
      </c>
      <c r="M6" s="31"/>
      <c r="N6" s="25">
        <v>64</v>
      </c>
      <c r="O6" s="25">
        <v>466</v>
      </c>
      <c r="P6" s="23">
        <f t="shared" ref="P6:P8" si="0">SUM(B6:O6)</f>
        <v>2733</v>
      </c>
    </row>
    <row r="7" spans="1:16">
      <c r="A7" s="24" t="s">
        <v>33</v>
      </c>
      <c r="B7" s="25"/>
      <c r="C7" s="25"/>
      <c r="D7" s="25"/>
      <c r="E7" s="25">
        <v>23</v>
      </c>
      <c r="F7" s="25"/>
      <c r="G7" s="25"/>
      <c r="H7" s="25">
        <v>1458</v>
      </c>
      <c r="I7" s="25">
        <v>6970</v>
      </c>
      <c r="J7" s="25"/>
      <c r="K7" s="25">
        <v>99</v>
      </c>
      <c r="L7" s="25">
        <v>1</v>
      </c>
      <c r="M7" s="29">
        <v>771</v>
      </c>
      <c r="N7" s="25">
        <v>2041</v>
      </c>
      <c r="O7" s="25">
        <v>2454</v>
      </c>
      <c r="P7" s="23">
        <f t="shared" si="0"/>
        <v>13817</v>
      </c>
    </row>
    <row r="8" spans="1:16">
      <c r="A8" s="26" t="s">
        <v>34</v>
      </c>
      <c r="B8" s="27"/>
      <c r="C8" s="27"/>
      <c r="D8" s="27"/>
      <c r="E8" s="27">
        <v>6</v>
      </c>
      <c r="F8" s="27"/>
      <c r="G8" s="27"/>
      <c r="H8" s="27">
        <v>68</v>
      </c>
      <c r="I8" s="27">
        <v>146</v>
      </c>
      <c r="J8" s="27"/>
      <c r="K8" s="27">
        <v>21</v>
      </c>
      <c r="L8" s="27">
        <v>8</v>
      </c>
      <c r="M8" s="30">
        <v>80</v>
      </c>
      <c r="N8" s="27">
        <v>375</v>
      </c>
      <c r="O8" s="27"/>
      <c r="P8" s="23">
        <f t="shared" si="0"/>
        <v>704</v>
      </c>
    </row>
    <row r="9" spans="1:16">
      <c r="I9" s="15"/>
      <c r="J9" s="15"/>
      <c r="K9" s="15"/>
      <c r="M9" s="15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41A4CB699CC34D9F140CF77D555F80" ma:contentTypeVersion="6" ma:contentTypeDescription="Crear nuevo documento." ma:contentTypeScope="" ma:versionID="36b0dde4d29e345e97dc3d634905c4bd">
  <xsd:schema xmlns:xsd="http://www.w3.org/2001/XMLSchema" xmlns:xs="http://www.w3.org/2001/XMLSchema" xmlns:p="http://schemas.microsoft.com/office/2006/metadata/properties" xmlns:ns2="69a13e59-5612-4ba7-a064-e0906c1ddf2b" xmlns:ns3="20f4ec4e-09e4-4a0c-8e9f-ad65eaf84147" targetNamespace="http://schemas.microsoft.com/office/2006/metadata/properties" ma:root="true" ma:fieldsID="4c7ad7caa1d976b9537086c9e338ea9e" ns2:_="" ns3:_="">
    <xsd:import namespace="69a13e59-5612-4ba7-a064-e0906c1ddf2b"/>
    <xsd:import namespace="20f4ec4e-09e4-4a0c-8e9f-ad65eaf841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a13e59-5612-4ba7-a064-e0906c1ddf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f4ec4e-09e4-4a0c-8e9f-ad65eaf8414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A8C8DA-11BC-4A77-80D8-5F8FD8B6A3F6}"/>
</file>

<file path=customXml/itemProps2.xml><?xml version="1.0" encoding="utf-8"?>
<ds:datastoreItem xmlns:ds="http://schemas.openxmlformats.org/officeDocument/2006/customXml" ds:itemID="{6EE73DA9-925D-42A5-B6A0-CF5F9C28B8E5}"/>
</file>

<file path=customXml/itemProps3.xml><?xml version="1.0" encoding="utf-8"?>
<ds:datastoreItem xmlns:ds="http://schemas.openxmlformats.org/officeDocument/2006/customXml" ds:itemID="{4283DE6E-9E4A-4CD2-BA7D-5133E74D51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Martín Hernández, Fermina</dc:creator>
  <cp:keywords/>
  <dc:description/>
  <cp:lastModifiedBy>Paniagua Tejo, M Teresa</cp:lastModifiedBy>
  <cp:revision/>
  <dcterms:created xsi:type="dcterms:W3CDTF">2019-07-23T14:53:39Z</dcterms:created>
  <dcterms:modified xsi:type="dcterms:W3CDTF">2024-07-15T11:23:33Z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0x010100F441A4CB699CC34D9F140CF77D555F80</vt:lpwstr>
  </property>
</Properties>
</file>