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N:\PLAN DE COMUNICACIÓN DE LISTAS DE ESPERA\2020\WEB 31122020\"/>
    </mc:Choice>
  </mc:AlternateContent>
  <xr:revisionPtr revIDLastSave="0" documentId="13_ncr:1_{E0A701E0-7719-4FED-A079-BCC169175206}" xr6:coauthVersionLast="45" xr6:coauthVersionMax="45" xr10:uidLastSave="{00000000-0000-0000-0000-000000000000}"/>
  <bookViews>
    <workbookView xWindow="-120" yWindow="-120" windowWidth="29040" windowHeight="15840" activeTab="1"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<sst xmlns="http://schemas.openxmlformats.org/spreadsheetml/2006/main" count="134" uniqueCount="37">
  <si>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</si>
  <si>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</si>
  <si>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</si>
  <si>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</si>
  <si>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</si>
  <si>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</si>
  <si>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</si>
  <si>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</si>
  <si>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</si>
  <si>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</si>
  <si>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</si>
  <si>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</si>
  <si>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</si>
  <si>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</si>
  <si>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</si>
  <si>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</si>
  <si>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</si>
  <si>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</si>
  <si>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</si>
  <si>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</si>
  <si>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</si>
  <si>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</si>
  <si>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</si>
  <si>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</si>
  <si>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</si>
  <si>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consulta externa. 
</t>
    </r>
  </si>
  <si>
    <t>TÉCNICAS DIAGNÓSTICAS</t>
  </si>
  <si>
    <t>CAU LEÓN</t>
  </si>
  <si>
    <t>CAU PALENCIA</t>
  </si>
  <si>
    <t>RESONANCIA MAGNETICA</t>
  </si>
  <si>
    <t>ECOGRAFIA</t>
  </si>
  <si>
    <t>MAMOGRAFIA</t>
  </si>
  <si>
    <t>Pacientes pendientes de Asignación  de Cita para una primera Técnica Diagnóstica</t>
  </si>
  <si>
    <t>-</t>
  </si>
  <si>
    <r>
      <t xml:space="preserve">LISTA DE ESPERA DE TÉCNICAS DIAGNÓSTICAS
</t>
    </r>
    <r>
      <rPr>
        <sz val="12"/>
        <color theme="1"/>
        <rFont val="Calibri"/>
        <family val="2"/>
        <scheme val="minor"/>
      </rPr>
      <t>31 de diciembre de 2020</t>
    </r>
  </si>
  <si>
    <r>
      <t xml:space="preserve">DEMORA MEDIA DE TÉCNICAS DIAGNÓSTICAS
</t>
    </r>
    <r>
      <rPr>
        <sz val="12"/>
        <color theme="1"/>
        <rFont val="Calibri"/>
        <family val="2"/>
        <scheme val="minor"/>
      </rPr>
      <t>31 de diciembre de 2020</t>
    </r>
  </si>
  <si>
    <t>A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</si>
</sst>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3">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99"/>
  <sheetViews>
    <sheetView showGridLines="0" zoomScale="85" zoomScaleNormal="85" workbookViewId="0">
      <selection activeCell="Q6" sqref="Q6:Q8"/>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38" ht="36.75" customHeight="1" thickBot="1" x14ac:dyDescent="0.3">
      <c r="A1" s="67" t="s">
        <v>34</v>
      </c>
      <c r="B1" s="68"/>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38"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row>
    <row r="3" spans="1:38" x14ac:dyDescent="0.25">
      <c r="A3" s="70" t="s">
        <v>1</v>
      </c>
      <c r="B3" s="4" t="s">
        <v>5</v>
      </c>
      <c r="C3" s="16">
        <v>104</v>
      </c>
      <c r="D3" s="16">
        <v>437</v>
      </c>
      <c r="E3" s="16"/>
      <c r="F3" s="16">
        <v>13</v>
      </c>
      <c r="G3" s="16">
        <v>110</v>
      </c>
      <c r="H3" s="16">
        <v>137</v>
      </c>
      <c r="I3" s="16">
        <v>248</v>
      </c>
      <c r="J3" s="16">
        <v>19</v>
      </c>
      <c r="K3" s="16">
        <v>14</v>
      </c>
      <c r="L3" s="16">
        <v>151</v>
      </c>
      <c r="M3" s="16">
        <v>5</v>
      </c>
      <c r="N3" s="45" t="s">
        <v>33</v>
      </c>
      <c r="O3" s="16">
        <v>756</v>
      </c>
      <c r="P3" s="16">
        <v>127</v>
      </c>
      <c r="Q3" s="25">
        <f>SUM(C3:P3)</f>
        <v>2121</v>
      </c>
      <c r="R3" s="30"/>
    </row>
    <row r="4" spans="1:38" x14ac:dyDescent="0.25">
      <c r="A4" s="70"/>
      <c r="B4" s="4" t="s">
        <v>2</v>
      </c>
      <c r="C4" s="16">
        <v>14</v>
      </c>
      <c r="D4" s="16">
        <v>60</v>
      </c>
      <c r="E4" s="16">
        <v>4</v>
      </c>
      <c r="F4" s="16">
        <v>4</v>
      </c>
      <c r="G4" s="16">
        <v>18</v>
      </c>
      <c r="H4" s="16">
        <v>157</v>
      </c>
      <c r="I4" s="16">
        <v>8</v>
      </c>
      <c r="J4" s="16">
        <v>1</v>
      </c>
      <c r="K4" s="16">
        <v>3</v>
      </c>
      <c r="L4" s="16">
        <v>3</v>
      </c>
      <c r="M4" s="16">
        <v>65</v>
      </c>
      <c r="N4" s="45" t="s">
        <v>33</v>
      </c>
      <c r="O4" s="16">
        <v>215</v>
      </c>
      <c r="P4" s="16">
        <v>35</v>
      </c>
      <c r="Q4" s="25">
        <f t="shared" ref="Q4:Q14" si="0">SUM(C4:P4)</f>
        <v>587</v>
      </c>
    </row>
    <row r="5" spans="1:38" x14ac:dyDescent="0.25">
      <c r="A5" s="70"/>
      <c r="B5" s="4" t="s">
        <v>3</v>
      </c>
      <c r="C5" s="16">
        <v>354</v>
      </c>
      <c r="D5" s="16">
        <v>119</v>
      </c>
      <c r="E5" s="16">
        <v>297</v>
      </c>
      <c r="F5" s="16">
        <v>104</v>
      </c>
      <c r="G5" s="16">
        <v>778</v>
      </c>
      <c r="H5" s="16">
        <v>54</v>
      </c>
      <c r="I5" s="16">
        <v>111</v>
      </c>
      <c r="J5" s="16">
        <v>119</v>
      </c>
      <c r="K5" s="16">
        <v>25</v>
      </c>
      <c r="L5" s="16">
        <v>25</v>
      </c>
      <c r="M5" s="16">
        <v>1</v>
      </c>
      <c r="N5" s="45" t="s">
        <v>33</v>
      </c>
      <c r="O5" s="16">
        <v>208</v>
      </c>
      <c r="P5" s="16">
        <v>238</v>
      </c>
      <c r="Q5" s="25">
        <f t="shared" si="0"/>
        <v>2433</v>
      </c>
    </row>
    <row r="6" spans="1:38" x14ac:dyDescent="0.25">
      <c r="A6" s="71" t="s">
        <v>7</v>
      </c>
      <c r="B6" s="5" t="s">
        <v>5</v>
      </c>
      <c r="C6" s="44" t="s">
        <v>33</v>
      </c>
      <c r="D6" s="17">
        <v>1</v>
      </c>
      <c r="E6" s="44" t="s">
        <v>33</v>
      </c>
      <c r="F6" s="44" t="s">
        <v>33</v>
      </c>
      <c r="G6" s="17">
        <v>163</v>
      </c>
      <c r="H6" s="17">
        <v>31</v>
      </c>
      <c r="I6" s="17">
        <v>99</v>
      </c>
      <c r="J6" s="17">
        <v>275</v>
      </c>
      <c r="K6" s="17">
        <v>2</v>
      </c>
      <c r="L6" s="17">
        <v>88</v>
      </c>
      <c r="M6" s="17">
        <v>140</v>
      </c>
      <c r="N6" s="46" t="s">
        <v>33</v>
      </c>
      <c r="O6" s="17">
        <v>2939</v>
      </c>
      <c r="P6" s="17">
        <v>147</v>
      </c>
      <c r="Q6" s="26">
        <f t="shared" si="0"/>
        <v>3885</v>
      </c>
      <c r="R6" s="30"/>
    </row>
    <row r="7" spans="1:38" x14ac:dyDescent="0.25">
      <c r="A7" s="71"/>
      <c r="B7" s="5" t="s">
        <v>2</v>
      </c>
      <c r="C7" s="17">
        <v>6</v>
      </c>
      <c r="D7" s="17">
        <v>10</v>
      </c>
      <c r="E7" s="44" t="s">
        <v>33</v>
      </c>
      <c r="F7" s="44" t="s">
        <v>33</v>
      </c>
      <c r="G7" s="17">
        <v>1</v>
      </c>
      <c r="H7" s="17">
        <v>2</v>
      </c>
      <c r="I7" s="17">
        <v>5</v>
      </c>
      <c r="J7" s="17">
        <v>30</v>
      </c>
      <c r="K7" s="44" t="s">
        <v>33</v>
      </c>
      <c r="L7" s="17">
        <v>7</v>
      </c>
      <c r="M7" s="17">
        <v>468</v>
      </c>
      <c r="N7" s="46" t="s">
        <v>33</v>
      </c>
      <c r="O7" s="17">
        <v>226</v>
      </c>
      <c r="P7" s="17">
        <v>5</v>
      </c>
      <c r="Q7" s="26">
        <f t="shared" si="0"/>
        <v>760</v>
      </c>
    </row>
    <row r="8" spans="1:38" x14ac:dyDescent="0.25">
      <c r="A8" s="71"/>
      <c r="B8" s="5" t="s">
        <v>3</v>
      </c>
      <c r="C8" s="17">
        <v>177</v>
      </c>
      <c r="D8" s="17">
        <v>234</v>
      </c>
      <c r="E8" s="44" t="s">
        <v>33</v>
      </c>
      <c r="F8" s="44" t="s">
        <v>33</v>
      </c>
      <c r="G8" s="17">
        <v>371</v>
      </c>
      <c r="H8" s="17">
        <v>80</v>
      </c>
      <c r="I8" s="17">
        <v>2</v>
      </c>
      <c r="J8" s="17">
        <v>103</v>
      </c>
      <c r="K8" s="17">
        <v>34</v>
      </c>
      <c r="L8" s="17">
        <v>33</v>
      </c>
      <c r="M8" s="17"/>
      <c r="N8" s="46" t="s">
        <v>33</v>
      </c>
      <c r="O8" s="17">
        <v>490</v>
      </c>
      <c r="P8" s="17">
        <v>44</v>
      </c>
      <c r="Q8" s="26">
        <f t="shared" si="0"/>
        <v>1568</v>
      </c>
    </row>
    <row r="9" spans="1:38" x14ac:dyDescent="0.25">
      <c r="A9" s="72" t="s">
        <v>8</v>
      </c>
      <c r="B9" s="6" t="s">
        <v>5</v>
      </c>
      <c r="C9" s="18">
        <v>424</v>
      </c>
      <c r="D9" s="18">
        <v>1564</v>
      </c>
      <c r="E9" s="18"/>
      <c r="F9" s="18">
        <v>7</v>
      </c>
      <c r="G9" s="18">
        <v>322</v>
      </c>
      <c r="H9" s="18">
        <v>96</v>
      </c>
      <c r="I9" s="18">
        <v>49</v>
      </c>
      <c r="J9" s="18">
        <v>276</v>
      </c>
      <c r="K9" s="18">
        <v>78</v>
      </c>
      <c r="L9" s="18">
        <v>56</v>
      </c>
      <c r="M9" s="18">
        <v>1493</v>
      </c>
      <c r="N9" s="47" t="s">
        <v>33</v>
      </c>
      <c r="O9" s="18">
        <v>1213</v>
      </c>
      <c r="P9" s="18">
        <v>301</v>
      </c>
      <c r="Q9" s="27">
        <f t="shared" si="0"/>
        <v>5879</v>
      </c>
      <c r="R9" s="30"/>
    </row>
    <row r="10" spans="1:38" x14ac:dyDescent="0.25">
      <c r="A10" s="72"/>
      <c r="B10" s="6" t="s">
        <v>2</v>
      </c>
      <c r="C10" s="18">
        <v>104</v>
      </c>
      <c r="D10" s="18">
        <v>189</v>
      </c>
      <c r="E10" s="18">
        <v>4</v>
      </c>
      <c r="F10" s="18">
        <v>14</v>
      </c>
      <c r="G10" s="18">
        <v>4</v>
      </c>
      <c r="H10" s="18">
        <v>694</v>
      </c>
      <c r="I10" s="18">
        <v>32</v>
      </c>
      <c r="J10" s="18">
        <v>7</v>
      </c>
      <c r="K10" s="18">
        <v>5</v>
      </c>
      <c r="L10" s="18">
        <v>8</v>
      </c>
      <c r="M10" s="18">
        <v>402</v>
      </c>
      <c r="N10" s="47" t="s">
        <v>33</v>
      </c>
      <c r="O10" s="18">
        <v>378</v>
      </c>
      <c r="P10" s="18">
        <v>77</v>
      </c>
      <c r="Q10" s="27">
        <f t="shared" si="0"/>
        <v>1918</v>
      </c>
    </row>
    <row r="11" spans="1:38" x14ac:dyDescent="0.25">
      <c r="A11" s="72"/>
      <c r="B11" s="6" t="s">
        <v>3</v>
      </c>
      <c r="C11" s="18">
        <v>292</v>
      </c>
      <c r="D11" s="18">
        <v>340</v>
      </c>
      <c r="E11" s="18">
        <v>850</v>
      </c>
      <c r="F11" s="18">
        <v>139</v>
      </c>
      <c r="G11" s="18">
        <v>1825</v>
      </c>
      <c r="H11" s="18">
        <v>1468</v>
      </c>
      <c r="I11" s="18">
        <v>71</v>
      </c>
      <c r="J11" s="18">
        <v>271</v>
      </c>
      <c r="K11" s="18"/>
      <c r="L11" s="18">
        <v>5</v>
      </c>
      <c r="M11" s="18">
        <v>29</v>
      </c>
      <c r="N11" s="47" t="s">
        <v>33</v>
      </c>
      <c r="O11" s="18">
        <v>109</v>
      </c>
      <c r="P11" s="18">
        <v>177</v>
      </c>
      <c r="Q11" s="27">
        <f t="shared" si="0"/>
        <v>5576</v>
      </c>
    </row>
    <row r="12" spans="1:38" x14ac:dyDescent="0.25">
      <c r="A12" s="66" t="s">
        <v>9</v>
      </c>
      <c r="B12" s="7" t="s">
        <v>5</v>
      </c>
      <c r="C12" s="19">
        <v>83</v>
      </c>
      <c r="D12" s="19">
        <v>72</v>
      </c>
      <c r="E12" s="19">
        <v>2</v>
      </c>
      <c r="F12" s="19">
        <v>1</v>
      </c>
      <c r="G12" s="19">
        <v>10</v>
      </c>
      <c r="H12" s="19">
        <v>14</v>
      </c>
      <c r="I12" s="19">
        <v>4</v>
      </c>
      <c r="J12" s="19">
        <v>3</v>
      </c>
      <c r="K12" s="19">
        <v>33</v>
      </c>
      <c r="L12" s="19">
        <v>11</v>
      </c>
      <c r="M12" s="19">
        <v>81</v>
      </c>
      <c r="N12" s="48" t="s">
        <v>33</v>
      </c>
      <c r="O12" s="19">
        <v>67</v>
      </c>
      <c r="P12" s="19">
        <v>6</v>
      </c>
      <c r="Q12" s="28">
        <f t="shared" si="0"/>
        <v>387</v>
      </c>
      <c r="R12" s="30"/>
    </row>
    <row r="13" spans="1:38" x14ac:dyDescent="0.25">
      <c r="A13" s="66"/>
      <c r="B13" s="7" t="s">
        <v>2</v>
      </c>
      <c r="C13" s="19">
        <v>19</v>
      </c>
      <c r="D13" s="19">
        <v>17</v>
      </c>
      <c r="E13" s="19">
        <v>3</v>
      </c>
      <c r="F13" s="19"/>
      <c r="G13" s="19"/>
      <c r="H13" s="19">
        <v>294</v>
      </c>
      <c r="I13" s="19">
        <v>1</v>
      </c>
      <c r="J13" s="19">
        <v>2</v>
      </c>
      <c r="K13" s="19">
        <v>1</v>
      </c>
      <c r="L13" s="19">
        <v>2</v>
      </c>
      <c r="M13" s="19">
        <v>37</v>
      </c>
      <c r="N13" s="48" t="s">
        <v>33</v>
      </c>
      <c r="O13" s="19">
        <v>13</v>
      </c>
      <c r="P13" s="19"/>
      <c r="Q13" s="28">
        <f t="shared" si="0"/>
        <v>389</v>
      </c>
    </row>
    <row r="14" spans="1:38" ht="15.75" thickBot="1" x14ac:dyDescent="0.3">
      <c r="A14" s="66"/>
      <c r="B14" s="7" t="s">
        <v>3</v>
      </c>
      <c r="C14" s="20">
        <v>90</v>
      </c>
      <c r="D14" s="20">
        <v>45</v>
      </c>
      <c r="E14" s="20">
        <v>121</v>
      </c>
      <c r="F14" s="20">
        <v>5</v>
      </c>
      <c r="G14" s="20">
        <v>129</v>
      </c>
      <c r="H14" s="20">
        <v>614</v>
      </c>
      <c r="I14" s="20">
        <v>9</v>
      </c>
      <c r="J14" s="20">
        <v>28</v>
      </c>
      <c r="K14" s="49" t="s">
        <v>33</v>
      </c>
      <c r="L14" s="20">
        <v>3</v>
      </c>
      <c r="M14" s="20">
        <v>4</v>
      </c>
      <c r="N14" s="49" t="s">
        <v>33</v>
      </c>
      <c r="O14" s="20">
        <v>6</v>
      </c>
      <c r="P14" s="20">
        <v>1</v>
      </c>
      <c r="Q14" s="29">
        <f t="shared" si="0"/>
        <v>1055</v>
      </c>
    </row>
    <row r="15" spans="1:38" x14ac:dyDescent="0.25">
      <c r="A15" s="2"/>
      <c r="C15" s="30"/>
      <c r="D15" s="30"/>
      <c r="E15" s="30"/>
      <c r="F15" s="30"/>
      <c r="G15" s="30"/>
      <c r="H15" s="30"/>
      <c r="I15" s="30"/>
      <c r="J15" s="30"/>
      <c r="K15" s="30"/>
      <c r="L15" s="30"/>
      <c r="M15" s="30"/>
      <c r="N15" s="30"/>
      <c r="O15" s="30"/>
      <c r="P15" s="30"/>
      <c r="Q15" s="30"/>
    </row>
    <row r="16" spans="1:38" ht="15.75" thickBot="1" x14ac:dyDescent="0.3">
      <c r="A16" s="2"/>
      <c r="C16" s="30"/>
      <c r="D16" s="30"/>
      <c r="E16" s="30"/>
      <c r="F16" s="30"/>
      <c r="G16" s="30"/>
      <c r="H16" s="30"/>
      <c r="I16" s="30"/>
      <c r="J16" s="30"/>
      <c r="K16" s="30"/>
      <c r="L16" s="30"/>
      <c r="M16" s="30"/>
      <c r="N16" s="30"/>
      <c r="O16" s="30"/>
      <c r="P16" s="30"/>
      <c r="Q16" s="30"/>
    </row>
    <row r="17" spans="1:38" ht="35.25" customHeight="1" thickBot="1" x14ac:dyDescent="0.3">
      <c r="A17" s="67" t="s">
        <v>35</v>
      </c>
      <c r="B17" s="69"/>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8" ht="26.25" customHeight="1" x14ac:dyDescent="0.25">
      <c r="A18" s="12" t="s">
        <v>4</v>
      </c>
      <c r="B18" s="13" t="s">
        <v>0</v>
      </c>
      <c r="C18" s="15"/>
      <c r="D18" s="15"/>
      <c r="E18" s="15"/>
      <c r="F18" s="15"/>
      <c r="G18" s="15"/>
      <c r="H18" s="15"/>
      <c r="I18" s="15"/>
      <c r="J18" s="15"/>
      <c r="K18" s="15"/>
      <c r="L18" s="15"/>
      <c r="M18" s="15"/>
      <c r="N18" s="15"/>
      <c r="O18" s="15"/>
      <c r="P18" s="15"/>
      <c r="Q18" s="15"/>
    </row>
    <row r="19" spans="1:38" x14ac:dyDescent="0.25">
      <c r="A19" s="70" t="s">
        <v>1</v>
      </c>
      <c r="B19" s="8" t="s">
        <v>5</v>
      </c>
      <c r="C19" s="16">
        <v>22.759615384615383</v>
      </c>
      <c r="D19" s="16">
        <v>137.60640732265446</v>
      </c>
      <c r="E19" s="16"/>
      <c r="F19" s="16">
        <v>90.769230769230774</v>
      </c>
      <c r="G19" s="16">
        <v>13.809090909090909</v>
      </c>
      <c r="H19" s="16">
        <v>39.489051094890513</v>
      </c>
      <c r="I19" s="16">
        <v>88.971774193548384</v>
      </c>
      <c r="J19" s="16">
        <v>8.6315789473684212</v>
      </c>
      <c r="K19" s="16">
        <v>35.714285714285715</v>
      </c>
      <c r="L19" s="16">
        <v>109.60264900662251</v>
      </c>
      <c r="M19" s="16">
        <v>19</v>
      </c>
      <c r="N19" s="45" t="s">
        <v>33</v>
      </c>
      <c r="O19" s="16">
        <v>20.731481481481481</v>
      </c>
      <c r="P19" s="16">
        <v>57.070866141732282</v>
      </c>
      <c r="Q19" s="25">
        <v>98.261875000000003</v>
      </c>
    </row>
    <row r="20" spans="1:38" x14ac:dyDescent="0.25">
      <c r="A20" s="70"/>
      <c r="B20" s="8" t="s">
        <v>2</v>
      </c>
      <c r="C20" s="16">
        <v>63.285714285714285</v>
      </c>
      <c r="D20" s="16">
        <v>202.68333333333334</v>
      </c>
      <c r="E20" s="16">
        <v>68.75</v>
      </c>
      <c r="F20" s="16">
        <v>181.75</v>
      </c>
      <c r="G20" s="16">
        <v>69.888888888888886</v>
      </c>
      <c r="H20" s="16">
        <v>25.229299363057326</v>
      </c>
      <c r="I20" s="16">
        <v>111.75</v>
      </c>
      <c r="J20" s="16">
        <v>28</v>
      </c>
      <c r="K20" s="16">
        <v>27.333333333333332</v>
      </c>
      <c r="L20" s="16">
        <v>154</v>
      </c>
      <c r="M20" s="16">
        <v>66.246153846153845</v>
      </c>
      <c r="N20" s="45" t="s">
        <v>33</v>
      </c>
      <c r="O20" s="16">
        <v>15.455813953488372</v>
      </c>
      <c r="P20" s="16">
        <v>68.942857142857136</v>
      </c>
      <c r="Q20" s="25">
        <v>70.633093525179859</v>
      </c>
    </row>
    <row r="21" spans="1:38" x14ac:dyDescent="0.25">
      <c r="A21" s="70"/>
      <c r="B21" s="8" t="s">
        <v>3</v>
      </c>
      <c r="C21" s="16">
        <v>44.33898305084746</v>
      </c>
      <c r="D21" s="16">
        <v>90.310924369747895</v>
      </c>
      <c r="E21" s="16">
        <v>82.680134680134685</v>
      </c>
      <c r="F21" s="16">
        <v>63.884615384615387</v>
      </c>
      <c r="G21" s="16">
        <v>62.620822622107973</v>
      </c>
      <c r="H21" s="16">
        <v>114.11111111111111</v>
      </c>
      <c r="I21" s="16">
        <v>122.31531531531532</v>
      </c>
      <c r="J21" s="16">
        <v>156.32773109243698</v>
      </c>
      <c r="K21" s="16">
        <v>120.24</v>
      </c>
      <c r="L21" s="16">
        <v>107.12</v>
      </c>
      <c r="M21" s="16">
        <v>41</v>
      </c>
      <c r="N21" s="45" t="s">
        <v>33</v>
      </c>
      <c r="O21" s="16">
        <v>25.22596153846154</v>
      </c>
      <c r="P21" s="16">
        <v>120.70588235294117</v>
      </c>
      <c r="Q21" s="25">
        <v>85.302566633761103</v>
      </c>
    </row>
    <row r="22" spans="1:38" ht="15" customHeight="1" x14ac:dyDescent="0.25">
      <c r="A22" s="71" t="s">
        <v>7</v>
      </c>
      <c r="B22" s="9" t="s">
        <v>5</v>
      </c>
      <c r="C22" s="44" t="s">
        <v>33</v>
      </c>
      <c r="D22" s="17">
        <v>17</v>
      </c>
      <c r="E22" s="44" t="s">
        <v>33</v>
      </c>
      <c r="F22" s="44" t="s">
        <v>33</v>
      </c>
      <c r="G22" s="17">
        <v>83.226993865030678</v>
      </c>
      <c r="H22" s="17">
        <v>38.774193548387096</v>
      </c>
      <c r="I22" s="17">
        <v>73.414141414141412</v>
      </c>
      <c r="J22" s="17">
        <v>65.734545454545454</v>
      </c>
      <c r="K22" s="43">
        <v>219</v>
      </c>
      <c r="L22" s="17">
        <v>58.545454545454547</v>
      </c>
      <c r="M22" s="17">
        <v>40.985714285714288</v>
      </c>
      <c r="N22" s="46" t="s">
        <v>33</v>
      </c>
      <c r="O22" s="17">
        <v>250.62095951003744</v>
      </c>
      <c r="P22" s="17">
        <v>17.591836734693878</v>
      </c>
      <c r="Q22" s="26">
        <v>187.55167211465928</v>
      </c>
    </row>
    <row r="23" spans="1:38" x14ac:dyDescent="0.25">
      <c r="A23" s="71"/>
      <c r="B23" s="9" t="s">
        <v>2</v>
      </c>
      <c r="C23" s="17">
        <v>309.16666666666669</v>
      </c>
      <c r="D23" s="17">
        <v>269.8</v>
      </c>
      <c r="E23" s="44" t="s">
        <v>33</v>
      </c>
      <c r="F23" s="44" t="s">
        <v>33</v>
      </c>
      <c r="G23" s="43">
        <v>52</v>
      </c>
      <c r="H23" s="17">
        <v>40.5</v>
      </c>
      <c r="I23" s="17">
        <v>87.4</v>
      </c>
      <c r="J23" s="43">
        <v>96.1</v>
      </c>
      <c r="K23" s="44" t="s">
        <v>33</v>
      </c>
      <c r="L23" s="17">
        <v>25.285714285714285</v>
      </c>
      <c r="M23" s="17">
        <v>21.205128205128204</v>
      </c>
      <c r="N23" s="46" t="s">
        <v>33</v>
      </c>
      <c r="O23" s="17">
        <v>35.292035398230091</v>
      </c>
      <c r="P23" s="17">
        <v>80.599999999999994</v>
      </c>
      <c r="Q23" s="26">
        <v>103.98920863309353</v>
      </c>
    </row>
    <row r="24" spans="1:38" x14ac:dyDescent="0.25">
      <c r="A24" s="71"/>
      <c r="B24" s="9" t="s">
        <v>3</v>
      </c>
      <c r="C24" s="17">
        <v>131.60451977401129</v>
      </c>
      <c r="D24" s="17">
        <v>364.67948717948718</v>
      </c>
      <c r="E24" s="44" t="s">
        <v>33</v>
      </c>
      <c r="F24" s="44" t="s">
        <v>33</v>
      </c>
      <c r="G24" s="17">
        <v>49.770889487870619</v>
      </c>
      <c r="H24" s="17">
        <v>81.6875</v>
      </c>
      <c r="I24" s="17">
        <v>114.5</v>
      </c>
      <c r="J24" s="17">
        <v>44.796116504854368</v>
      </c>
      <c r="K24" s="17">
        <v>83.82352941176471</v>
      </c>
      <c r="L24" s="17">
        <v>38.636363636363633</v>
      </c>
      <c r="M24" s="17"/>
      <c r="N24" s="46" t="s">
        <v>33</v>
      </c>
      <c r="O24" s="17">
        <v>194.44081632653061</v>
      </c>
      <c r="P24" s="17">
        <v>91.431818181818187</v>
      </c>
      <c r="Q24" s="26">
        <v>214.88329979879276</v>
      </c>
    </row>
    <row r="25" spans="1:38" x14ac:dyDescent="0.25">
      <c r="A25" s="72" t="s">
        <v>8</v>
      </c>
      <c r="B25" s="10" t="s">
        <v>5</v>
      </c>
      <c r="C25" s="18">
        <v>29.358490566037737</v>
      </c>
      <c r="D25" s="18">
        <v>148.24104859335037</v>
      </c>
      <c r="E25" s="18"/>
      <c r="F25" s="18">
        <v>26.857142857142858</v>
      </c>
      <c r="G25" s="18">
        <v>94.906832298136649</v>
      </c>
      <c r="H25" s="18">
        <v>38.322916666666664</v>
      </c>
      <c r="I25" s="18">
        <v>45.816326530612244</v>
      </c>
      <c r="J25" s="18">
        <v>74.85507246376811</v>
      </c>
      <c r="K25" s="18">
        <v>67.756410256410263</v>
      </c>
      <c r="L25" s="18">
        <v>46.178571428571431</v>
      </c>
      <c r="M25" s="18">
        <v>45.077695914266577</v>
      </c>
      <c r="N25" s="47" t="s">
        <v>33</v>
      </c>
      <c r="O25" s="18">
        <v>57.299258037922506</v>
      </c>
      <c r="P25" s="18">
        <v>28.302325581395348</v>
      </c>
      <c r="Q25" s="27">
        <v>112.56190619816016</v>
      </c>
    </row>
    <row r="26" spans="1:38" x14ac:dyDescent="0.25">
      <c r="A26" s="72"/>
      <c r="B26" s="10" t="s">
        <v>2</v>
      </c>
      <c r="C26" s="18">
        <v>72.52884615384616</v>
      </c>
      <c r="D26" s="18">
        <v>231.2962962962963</v>
      </c>
      <c r="E26" s="18">
        <v>106.75</v>
      </c>
      <c r="F26" s="18">
        <v>49.357142857142854</v>
      </c>
      <c r="G26" s="18">
        <v>143.25</v>
      </c>
      <c r="H26" s="18">
        <v>230.5951008645533</v>
      </c>
      <c r="I26" s="18">
        <v>273.5625</v>
      </c>
      <c r="J26" s="18">
        <v>61.142857142857146</v>
      </c>
      <c r="K26" s="18">
        <v>65.599999999999994</v>
      </c>
      <c r="L26" s="18">
        <v>112.125</v>
      </c>
      <c r="M26" s="18">
        <v>86.99751243781094</v>
      </c>
      <c r="N26" s="47" t="s">
        <v>33</v>
      </c>
      <c r="O26" s="18">
        <v>27.62962962962963</v>
      </c>
      <c r="P26" s="18">
        <v>50.883116883116884</v>
      </c>
      <c r="Q26" s="27">
        <v>169.60240963855421</v>
      </c>
    </row>
    <row r="27" spans="1:38" x14ac:dyDescent="0.25">
      <c r="A27" s="72"/>
      <c r="B27" s="10" t="s">
        <v>3</v>
      </c>
      <c r="C27" s="18">
        <v>35.804794520547944</v>
      </c>
      <c r="D27" s="18">
        <v>117.12647058823529</v>
      </c>
      <c r="E27" s="18">
        <v>108.97647058823529</v>
      </c>
      <c r="F27" s="18">
        <v>44.172661870503596</v>
      </c>
      <c r="G27" s="18">
        <v>133.11561643835617</v>
      </c>
      <c r="H27" s="18">
        <v>180.08923705722071</v>
      </c>
      <c r="I27" s="18">
        <v>158.33802816901408</v>
      </c>
      <c r="J27" s="18">
        <v>159.39114391143912</v>
      </c>
      <c r="K27" s="18"/>
      <c r="L27" s="18">
        <v>112.4</v>
      </c>
      <c r="M27" s="18">
        <v>96.103448275862064</v>
      </c>
      <c r="N27" s="47" t="s">
        <v>33</v>
      </c>
      <c r="O27" s="18">
        <v>47.605504587155963</v>
      </c>
      <c r="P27" s="18">
        <v>80.988700564971751</v>
      </c>
      <c r="Q27" s="27">
        <v>169.73066169617894</v>
      </c>
    </row>
    <row r="28" spans="1:38" x14ac:dyDescent="0.25">
      <c r="A28" s="66" t="s">
        <v>9</v>
      </c>
      <c r="B28" s="11" t="s">
        <v>5</v>
      </c>
      <c r="C28" s="19">
        <v>30.373493975903614</v>
      </c>
      <c r="D28" s="19">
        <v>55.527777777777779</v>
      </c>
      <c r="E28" s="19">
        <v>16</v>
      </c>
      <c r="F28" s="19">
        <v>1</v>
      </c>
      <c r="G28" s="19">
        <v>48.1</v>
      </c>
      <c r="H28" s="19">
        <v>50.785714285714285</v>
      </c>
      <c r="I28" s="19">
        <v>23.75</v>
      </c>
      <c r="J28" s="19">
        <v>24</v>
      </c>
      <c r="K28" s="19">
        <v>32.393939393939391</v>
      </c>
      <c r="L28" s="19">
        <v>23.272727272727273</v>
      </c>
      <c r="M28" s="19">
        <v>43.654320987654323</v>
      </c>
      <c r="N28" s="48" t="s">
        <v>33</v>
      </c>
      <c r="O28" s="19">
        <v>13.761194029850746</v>
      </c>
      <c r="P28" s="19">
        <v>36.333333333333336</v>
      </c>
      <c r="Q28" s="28">
        <v>61.341207349081365</v>
      </c>
    </row>
    <row r="29" spans="1:38" x14ac:dyDescent="0.25">
      <c r="A29" s="66"/>
      <c r="B29" s="11" t="s">
        <v>2</v>
      </c>
      <c r="C29" s="19">
        <v>68.368421052631575</v>
      </c>
      <c r="D29" s="19">
        <v>87.941176470588232</v>
      </c>
      <c r="E29" s="19">
        <v>226</v>
      </c>
      <c r="F29" s="19"/>
      <c r="G29" s="19"/>
      <c r="H29" s="19">
        <v>311.01020408163265</v>
      </c>
      <c r="I29" s="19">
        <v>49</v>
      </c>
      <c r="J29" s="19">
        <v>334.5</v>
      </c>
      <c r="K29" s="19">
        <v>55</v>
      </c>
      <c r="L29" s="19">
        <v>60.5</v>
      </c>
      <c r="M29" s="19">
        <v>91.513513513513516</v>
      </c>
      <c r="N29" s="48" t="s">
        <v>33</v>
      </c>
      <c r="O29" s="19">
        <v>2.8461538461538463</v>
      </c>
      <c r="P29" s="19"/>
      <c r="Q29" s="28">
        <v>271.84253578732108</v>
      </c>
    </row>
    <row r="30" spans="1:38" ht="15.75" thickBot="1" x14ac:dyDescent="0.3">
      <c r="A30" s="66"/>
      <c r="B30" s="11" t="s">
        <v>3</v>
      </c>
      <c r="C30" s="20">
        <v>28.011111111111113</v>
      </c>
      <c r="D30" s="20">
        <v>47.133333333333333</v>
      </c>
      <c r="E30" s="20">
        <v>130.6611570247934</v>
      </c>
      <c r="F30" s="20">
        <v>16.600000000000001</v>
      </c>
      <c r="G30" s="20">
        <v>153.62015503875969</v>
      </c>
      <c r="H30" s="20">
        <v>234.71009771986971</v>
      </c>
      <c r="I30" s="20">
        <v>152.66666666666666</v>
      </c>
      <c r="J30" s="20">
        <v>205.53571428571428</v>
      </c>
      <c r="K30" s="49" t="s">
        <v>33</v>
      </c>
      <c r="L30" s="20">
        <v>98.333333333333329</v>
      </c>
      <c r="M30" s="20">
        <v>96.5</v>
      </c>
      <c r="N30" s="49"/>
      <c r="O30" s="20">
        <v>306.16666666666669</v>
      </c>
      <c r="P30" s="20">
        <v>143</v>
      </c>
      <c r="Q30" s="29">
        <v>174.40109514031485</v>
      </c>
    </row>
    <row r="31" spans="1:38"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row>
    <row r="32" spans="1:38" ht="15" customHeight="1" x14ac:dyDescent="0.25">
      <c r="A32" s="57" t="s">
        <v>22</v>
      </c>
      <c r="B32" s="58"/>
      <c r="C32" s="58"/>
      <c r="D32" s="58"/>
      <c r="E32" s="58"/>
      <c r="F32" s="58"/>
      <c r="G32" s="58"/>
      <c r="H32" s="58"/>
      <c r="I32" s="58"/>
      <c r="J32" s="58"/>
      <c r="K32" s="58"/>
      <c r="L32" s="58"/>
      <c r="M32" s="58"/>
      <c r="N32" s="58"/>
      <c r="O32" s="58"/>
      <c r="P32" s="58"/>
      <c r="Q32" s="59"/>
    </row>
    <row r="33" spans="1:17" x14ac:dyDescent="0.25">
      <c r="A33" s="60"/>
      <c r="B33" s="61"/>
      <c r="C33" s="61"/>
      <c r="D33" s="61"/>
      <c r="E33" s="61"/>
      <c r="F33" s="61"/>
      <c r="G33" s="61"/>
      <c r="H33" s="61"/>
      <c r="I33" s="61"/>
      <c r="J33" s="61"/>
      <c r="K33" s="61"/>
      <c r="L33" s="61"/>
      <c r="M33" s="61"/>
      <c r="N33" s="61"/>
      <c r="O33" s="61"/>
      <c r="P33" s="61"/>
      <c r="Q33" s="62"/>
    </row>
    <row r="34" spans="1:17" ht="52.5" customHeight="1" x14ac:dyDescent="0.25">
      <c r="A34" s="63"/>
      <c r="B34" s="64"/>
      <c r="C34" s="64"/>
      <c r="D34" s="64"/>
      <c r="E34" s="64"/>
      <c r="F34" s="64"/>
      <c r="G34" s="64"/>
      <c r="H34" s="64"/>
      <c r="I34" s="64"/>
      <c r="J34" s="64"/>
      <c r="K34" s="64"/>
      <c r="L34" s="64"/>
      <c r="M34" s="64"/>
      <c r="N34" s="64"/>
      <c r="O34" s="64"/>
      <c r="P34" s="64"/>
      <c r="Q34" s="65"/>
    </row>
    <row r="35" spans="1:17" ht="193.5" customHeight="1" x14ac:dyDescent="0.25">
      <c r="A35" s="54" t="s">
        <v>25</v>
      </c>
      <c r="B35" s="55"/>
      <c r="C35" s="55"/>
      <c r="D35" s="55"/>
      <c r="E35" s="55"/>
      <c r="F35" s="55"/>
      <c r="G35" s="55"/>
      <c r="H35" s="55"/>
      <c r="I35" s="55"/>
      <c r="J35" s="55"/>
      <c r="K35" s="55"/>
      <c r="L35" s="55"/>
      <c r="M35" s="55"/>
      <c r="N35" s="55"/>
      <c r="O35" s="55"/>
      <c r="P35" s="55"/>
      <c r="Q35" s="56"/>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tabSelected="1" workbookViewId="0">
      <selection activeCell="B8" sqref="B8:O8"/>
    </sheetView>
  </sheetViews>
  <sheetFormatPr baseColWidth="10" defaultRowHeight="15" x14ac:dyDescent="0.25"/>
  <cols>
    <col min="1" max="1" width="22.5703125" customWidth="1"/>
  </cols>
  <sheetData>
    <row r="1" spans="1:16" ht="18.75" x14ac:dyDescent="0.3">
      <c r="A1" s="34" t="s">
        <v>32</v>
      </c>
      <c r="B1" s="35"/>
      <c r="C1" s="35"/>
      <c r="D1" s="35"/>
      <c r="E1" s="35"/>
      <c r="F1" s="35"/>
      <c r="G1" s="35"/>
      <c r="H1" s="35"/>
      <c r="I1" s="35"/>
      <c r="J1" s="35"/>
    </row>
    <row r="2" spans="1:16" ht="18.75" x14ac:dyDescent="0.3">
      <c r="A2" s="34" t="s">
        <v>36</v>
      </c>
      <c r="B2" s="35"/>
      <c r="C2" s="35"/>
      <c r="D2" s="35"/>
      <c r="E2" s="35"/>
      <c r="F2" s="35"/>
      <c r="G2" s="35"/>
      <c r="H2" s="35"/>
      <c r="I2" s="35"/>
      <c r="J2" s="35"/>
    </row>
    <row r="4" spans="1:16" ht="25.5" x14ac:dyDescent="0.25">
      <c r="A4" s="31" t="s">
        <v>26</v>
      </c>
      <c r="B4" s="32" t="s">
        <v>11</v>
      </c>
      <c r="C4" s="32" t="s">
        <v>10</v>
      </c>
      <c r="D4" s="32" t="s">
        <v>13</v>
      </c>
      <c r="E4" s="32" t="s">
        <v>12</v>
      </c>
      <c r="F4" s="32" t="s">
        <v>14</v>
      </c>
      <c r="G4" s="32" t="s">
        <v>27</v>
      </c>
      <c r="H4" s="32" t="s">
        <v>28</v>
      </c>
      <c r="I4" s="32" t="s">
        <v>15</v>
      </c>
      <c r="J4" s="32" t="s">
        <v>16</v>
      </c>
      <c r="K4" s="32" t="s">
        <v>17</v>
      </c>
      <c r="L4" s="32" t="s">
        <v>18</v>
      </c>
      <c r="M4" s="32" t="s">
        <v>20</v>
      </c>
      <c r="N4" s="32" t="s">
        <v>19</v>
      </c>
      <c r="O4" s="32" t="s">
        <v>21</v>
      </c>
      <c r="P4" s="33" t="s">
        <v>6</v>
      </c>
    </row>
    <row r="5" spans="1:16" x14ac:dyDescent="0.25">
      <c r="A5" s="36" t="s">
        <v>1</v>
      </c>
      <c r="B5" s="37"/>
      <c r="C5" s="37"/>
      <c r="D5" s="37"/>
      <c r="E5" s="37"/>
      <c r="F5" s="37">
        <v>1</v>
      </c>
      <c r="G5" s="37">
        <v>144</v>
      </c>
      <c r="H5" s="37">
        <v>398</v>
      </c>
      <c r="I5" s="37">
        <v>1144</v>
      </c>
      <c r="J5" s="37">
        <v>182</v>
      </c>
      <c r="K5" s="37">
        <v>508</v>
      </c>
      <c r="L5" s="37">
        <v>1777</v>
      </c>
      <c r="M5" s="50">
        <v>115</v>
      </c>
      <c r="N5" s="37"/>
      <c r="O5" s="37">
        <v>968</v>
      </c>
      <c r="P5" s="38">
        <f>SUM(B5:O5)</f>
        <v>5237</v>
      </c>
    </row>
    <row r="6" spans="1:16" x14ac:dyDescent="0.25">
      <c r="A6" s="39" t="s">
        <v>29</v>
      </c>
      <c r="B6" s="40"/>
      <c r="C6" s="40"/>
      <c r="D6" s="40"/>
      <c r="E6" s="40"/>
      <c r="F6" s="40">
        <v>144</v>
      </c>
      <c r="G6" s="40">
        <v>2512</v>
      </c>
      <c r="H6" s="40">
        <v>273</v>
      </c>
      <c r="I6" s="40">
        <v>2624</v>
      </c>
      <c r="J6" s="40">
        <v>303</v>
      </c>
      <c r="K6" s="40">
        <v>270</v>
      </c>
      <c r="L6" s="40">
        <v>874</v>
      </c>
      <c r="M6" s="53" t="s">
        <v>33</v>
      </c>
      <c r="N6" s="40">
        <v>1</v>
      </c>
      <c r="O6" s="40">
        <v>105</v>
      </c>
      <c r="P6" s="38">
        <f>SUM(B6:O6)</f>
        <v>7106</v>
      </c>
    </row>
    <row r="7" spans="1:16" x14ac:dyDescent="0.25">
      <c r="A7" s="39" t="s">
        <v>30</v>
      </c>
      <c r="B7" s="40"/>
      <c r="C7" s="40">
        <v>4</v>
      </c>
      <c r="D7" s="40"/>
      <c r="E7" s="40"/>
      <c r="F7" s="40">
        <v>494</v>
      </c>
      <c r="G7" s="40"/>
      <c r="H7" s="40">
        <v>806</v>
      </c>
      <c r="I7" s="40">
        <v>3143</v>
      </c>
      <c r="J7" s="40">
        <v>369</v>
      </c>
      <c r="K7" s="40">
        <v>713</v>
      </c>
      <c r="L7" s="40">
        <v>101</v>
      </c>
      <c r="M7" s="51">
        <v>448</v>
      </c>
      <c r="N7" s="40">
        <v>11</v>
      </c>
      <c r="O7" s="40">
        <v>71</v>
      </c>
      <c r="P7" s="38">
        <f t="shared" ref="P7:P8" si="0">SUM(B7:O7)</f>
        <v>6160</v>
      </c>
    </row>
    <row r="8" spans="1:16" x14ac:dyDescent="0.25">
      <c r="A8" s="41" t="s">
        <v>31</v>
      </c>
      <c r="B8" s="42"/>
      <c r="C8" s="42"/>
      <c r="D8" s="42"/>
      <c r="E8" s="42"/>
      <c r="F8" s="42">
        <v>17</v>
      </c>
      <c r="G8" s="42">
        <v>1</v>
      </c>
      <c r="H8" s="42">
        <v>43</v>
      </c>
      <c r="I8" s="42">
        <v>314</v>
      </c>
      <c r="J8" s="42">
        <v>10</v>
      </c>
      <c r="K8" s="42">
        <v>163</v>
      </c>
      <c r="L8" s="42"/>
      <c r="M8" s="52">
        <v>148</v>
      </c>
      <c r="N8" s="42">
        <v>314</v>
      </c>
      <c r="O8" s="42">
        <v>64</v>
      </c>
      <c r="P8" s="38">
        <f t="shared" si="0"/>
        <v>1074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2021-02-03T17:01:33Z</dcterms:modified>
</cp:coreProperties>
</file>