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N:\PLAN DE COMUNICACIÓN DE LISTAS DE ESPERA\2021\WEB 30062021\"/>
    </mc:Choice>
  </mc:AlternateContent>
  <xr:revisionPtr revIDLastSave="0" documentId="13_ncr:1_{64BCB459-7F9C-4E72-9767-1F90D82ADBDE}" xr6:coauthVersionLast="45" xr6:coauthVersionMax="45" xr10:uidLastSave="{00000000-0000-0000-0000-000000000000}"/>
  <bookViews>
    <workbookView xWindow="-120" yWindow="-120" windowWidth="25440" windowHeight="15390" xr2:uid="{5F48BBE5-C7CD-47D2-A94D-39438477C72B}"/>
  </bookViews>
  <sheets>
    <sheet name="AÑO 2021" sheetId="3" r:id="rId1"/>
    <sheet name="AÑO 2020"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3" i="3" l="1"/>
  <c r="R10" i="3"/>
  <c r="R9" i="3"/>
  <c r="R8" i="3"/>
  <c r="R10" i="4" l="1"/>
  <c r="R9" i="4"/>
  <c r="R8" i="4"/>
  <c r="Q7" i="4"/>
  <c r="P7" i="4"/>
  <c r="O7" i="4"/>
  <c r="N7" i="4"/>
  <c r="M7" i="4"/>
  <c r="L7" i="4"/>
  <c r="K7" i="4"/>
  <c r="J7" i="4"/>
  <c r="I7" i="4"/>
  <c r="H7" i="4"/>
  <c r="G7" i="4"/>
  <c r="F7" i="4"/>
  <c r="E7" i="4"/>
  <c r="D7" i="4"/>
  <c r="R7" i="4" l="1"/>
  <c r="D20" i="3"/>
  <c r="E20" i="3"/>
  <c r="F20" i="3"/>
  <c r="G20" i="3"/>
  <c r="H20" i="3"/>
  <c r="I20" i="3"/>
  <c r="J20" i="3"/>
  <c r="K20" i="3"/>
  <c r="L20" i="3"/>
  <c r="M20" i="3"/>
  <c r="N20" i="3"/>
  <c r="O20" i="3"/>
  <c r="P20" i="3"/>
  <c r="Q20" i="3"/>
  <c r="R22" i="3" l="1"/>
  <c r="R21" i="3"/>
  <c r="R20" i="3" l="1"/>
  <c r="Q7" i="3"/>
  <c r="P7" i="3"/>
  <c r="O7" i="3"/>
  <c r="N7" i="3"/>
  <c r="M7" i="3"/>
  <c r="L7" i="3"/>
  <c r="K7" i="3"/>
  <c r="J7" i="3"/>
  <c r="I7" i="3"/>
  <c r="H7" i="3"/>
  <c r="G7" i="3"/>
  <c r="F7" i="3"/>
  <c r="E7" i="3"/>
  <c r="D7" i="3"/>
  <c r="R7" i="3" l="1"/>
</calcChain>
</file>

<file path=xl/sharedStrings.xml><?xml version="1.0" encoding="utf-8"?>
<sst xmlns="http://schemas.openxmlformats.org/spreadsheetml/2006/main" count="144" uniqueCount="49">
  <si>
    <t>CA Avila</t>
  </si>
  <si>
    <t>CAU Burgos</t>
  </si>
  <si>
    <t>H.Santos Reyes</t>
  </si>
  <si>
    <t>H. Bierzo</t>
  </si>
  <si>
    <t>CAU León</t>
  </si>
  <si>
    <t>CAU Palencia</t>
  </si>
  <si>
    <t>CAU Salamanca</t>
  </si>
  <si>
    <t>CA Segovia</t>
  </si>
  <si>
    <t>CA Soria</t>
  </si>
  <si>
    <t>H. Universitario Rio Hortega</t>
  </si>
  <si>
    <t>H. Medina del Campo</t>
  </si>
  <si>
    <t>H. Clínico Universitario de Valladolid</t>
  </si>
  <si>
    <t>CA Zamora</t>
  </si>
  <si>
    <t>-</t>
  </si>
  <si>
    <r>
      <rPr>
        <b/>
        <sz val="10"/>
        <color rgb="FFFFFFFF"/>
        <rFont val="Calibri"/>
        <family val="2"/>
        <scheme val="minor"/>
      </rPr>
      <t>DEMORA MEDIA</t>
    </r>
  </si>
  <si>
    <r>
      <rPr>
        <b/>
        <sz val="10"/>
        <rFont val="Calibri"/>
        <family val="2"/>
        <scheme val="minor"/>
      </rPr>
      <t>Numero de pacientes en espera estructural</t>
    </r>
  </si>
  <si>
    <r>
      <rPr>
        <b/>
        <sz val="10"/>
        <rFont val="Calibri"/>
        <family val="2"/>
        <scheme val="minor"/>
      </rPr>
      <t>Numero de pacientes transitoriamente no programables</t>
    </r>
  </si>
  <si>
    <r>
      <rPr>
        <b/>
        <sz val="10"/>
        <rFont val="Calibri"/>
        <family val="2"/>
        <scheme val="minor"/>
      </rPr>
      <t>Numero de pacientes en espera tras rechazo de centro alternativo</t>
    </r>
  </si>
  <si>
    <t>Tiempo medio de espera de los pacientes en espera estructural</t>
  </si>
  <si>
    <t>TOTAL C Y L</t>
  </si>
  <si>
    <t>H. Santiago Apostol</t>
  </si>
  <si>
    <t xml:space="preserve">LISTA DE ESPERA QUIRÚRGICA TOTAL POR HOSPITALES </t>
  </si>
  <si>
    <t>A 30/09/2019</t>
  </si>
  <si>
    <r>
      <rPr>
        <b/>
        <u/>
        <sz val="10"/>
        <color theme="1"/>
        <rFont val="Calibri"/>
        <family val="2"/>
        <scheme val="minor"/>
      </rPr>
      <t>Pacientes en espera estructural</t>
    </r>
    <r>
      <rPr>
        <sz val="10"/>
        <color theme="1"/>
        <rFont val="Calibri"/>
        <family val="2"/>
        <scheme val="minor"/>
      </rPr>
      <t>: son aquellos pacientes que, en un momento dado, se encuentran en situación de ser intervenidos quirúrgicamente y cuya espera es atribuible a la organización y recursos disponibles.</t>
    </r>
  </si>
  <si>
    <r>
      <rPr>
        <b/>
        <u/>
        <sz val="10"/>
        <color theme="1"/>
        <rFont val="Calibri"/>
        <family val="2"/>
        <scheme val="minor"/>
      </rPr>
      <t>Pacientes transitoriamente no programables:</t>
    </r>
    <r>
      <rPr>
        <sz val="10"/>
        <color theme="1"/>
        <rFont val="Calibri"/>
        <family val="2"/>
        <scheme val="minor"/>
      </rPr>
      <t xml:space="preserve"> son aquellos pacientes pendientes de una intervención quirúrgica, cuya programación no es posible en un momento dado por alguno de los siguientes motivos: 1.º Pacientes en espera médica por motivos clínicos que contraindican o no aconsejan temporalmente la intervención. 2.º Pacientes en espera, por solicitud de aplazamiento de la intervención (motivos personales/laborales).</t>
    </r>
  </si>
  <si>
    <r>
      <rPr>
        <b/>
        <u/>
        <sz val="10"/>
        <color theme="1"/>
        <rFont val="Calibri"/>
        <family val="2"/>
        <scheme val="minor"/>
      </rPr>
      <t>Pacientes en espera tras rechazo a la propuesta de intervención en un centro alternativo</t>
    </r>
    <r>
      <rPr>
        <sz val="10"/>
        <color theme="1"/>
        <rFont val="Calibri"/>
        <family val="2"/>
        <scheme val="minor"/>
      </rPr>
      <t>: son aquellos pacientes pendientes de una intervención quirúrgica, cuya espera es motivada por la libre elección del ciudadano.</t>
    </r>
  </si>
  <si>
    <t>Tiempo medio de espera de los pacientes en espera tras rechazo de centro alternativo</t>
  </si>
  <si>
    <t xml:space="preserve">Definiciones RD 605/2003, de 23 de mayo, por el que se establecen medidas para el tratamiento homogéneo de la información sobre listas de espera en el Sistema Nacional de Salud,
</t>
  </si>
  <si>
    <r>
      <rPr>
        <b/>
        <u/>
        <sz val="10"/>
        <color theme="1"/>
        <rFont val="Calibri"/>
        <family val="2"/>
        <scheme val="minor"/>
      </rPr>
      <t>Demora</t>
    </r>
    <r>
      <rPr>
        <b/>
        <sz val="10"/>
        <color theme="1"/>
        <rFont val="Calibri"/>
        <family val="2"/>
        <scheme val="minor"/>
      </rPr>
      <t xml:space="preserve">: </t>
    </r>
    <r>
      <rPr>
        <i/>
        <sz val="10"/>
        <color theme="1"/>
        <rFont val="Calibri"/>
        <family val="2"/>
        <scheme val="minor"/>
      </rPr>
      <t xml:space="preserve">Tiempo promedio, expresado en días, que llevan esperando los pacientes pendientes de intervención  quirúrgica. </t>
    </r>
    <r>
      <rPr>
        <sz val="10"/>
        <color theme="1"/>
        <rFont val="Calibri"/>
        <family val="2"/>
        <scheme val="minor"/>
      </rPr>
      <t xml:space="preserve">
</t>
    </r>
  </si>
  <si>
    <t>En la programación quirúrgica de los pacientes de la lista de espera, además del criterio de antiguedad en la misma, se valora  la prioridad clínica de la indicación quirúrgica. También se tiene en cuenta la disponibilidad de quirófanos y profesionales, con el fin de lograr un mayor rendimiento de los recursos disponibles.</t>
  </si>
  <si>
    <t>NUMERO DE PACIENTES PENDIENTES DE INTERVENCION QUIRURGICA (IQ)</t>
  </si>
  <si>
    <t>LISTA DE ESPERA QUIRÚRGICA TOTAL POR ESPECIALIDADES</t>
  </si>
  <si>
    <t>ANGIOLOGÍA Y CIRUGÍA VASCULAR</t>
  </si>
  <si>
    <t>CIRUGÍA CARDIACA</t>
  </si>
  <si>
    <t>CIRUGÍA GENERAL Y DIGESTIVO</t>
  </si>
  <si>
    <t>CIRUGIA MAXILOFACIAL</t>
  </si>
  <si>
    <t>CIRUGÍA PEDIÁTRICA</t>
  </si>
  <si>
    <t>CIRUGÍA PLÁSTICA</t>
  </si>
  <si>
    <t>CIRUGÍA TORÁCICA</t>
  </si>
  <si>
    <t>DERMATOLOGÍA</t>
  </si>
  <si>
    <t>GINECOLOGÍA</t>
  </si>
  <si>
    <t>NEUROCIRUGÍA</t>
  </si>
  <si>
    <t>OFTALMOLOGÍA</t>
  </si>
  <si>
    <t>OTORRINOLARINGOLOGÍA</t>
  </si>
  <si>
    <t>TRAUMATOLOGÍA</t>
  </si>
  <si>
    <t>UROLOGÍA</t>
  </si>
  <si>
    <t>31 de Diciembre de 2020</t>
  </si>
  <si>
    <t>30 de JUNIO de 2021</t>
  </si>
  <si>
    <t>30 DE JUNIO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</si>
</sst>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0"/>
      <color indexed="9"/>
      <name val="Arial"/>
      <family val="2"/>
    </font>
    <font>
      <sz val="10"/>
      <name val="Calibri"/>
      <family val="2"/>
      <scheme val="minor"/>
    </font>
    <font>
      <b/>
      <sz val="10"/>
      <name val="Calibri"/>
      <family val="2"/>
      <scheme val="minor"/>
    </font>
    <font>
      <b/>
      <sz val="10"/>
      <color rgb="FFFFFFFF"/>
      <name val="Calibri"/>
      <family val="2"/>
      <scheme val="minor"/>
    </font>
    <font>
      <b/>
      <u/>
      <sz val="10"/>
      <color theme="1"/>
      <name val="Calibri"/>
      <family val="2"/>
      <scheme val="minor"/>
    </font>
    <font>
      <b/>
      <i/>
      <sz val="10"/>
      <color theme="1"/>
      <name val="Calibri"/>
      <family val="2"/>
      <scheme val="minor"/>
    </font>
    <font>
      <b/>
      <sz val="12"/>
      <color theme="1"/>
      <name val="Calibri"/>
      <family val="2"/>
      <scheme val="minor"/>
    </font>
    <font>
      <b/>
      <sz val="12"/>
      <name val="Arial"/>
      <family val="2"/>
    </font>
    <font>
      <b/>
      <sz val="12"/>
      <color indexed="9"/>
      <name val="Arial"/>
      <family val="2"/>
    </font>
    <font>
      <b/>
      <sz val="8"/>
      <color indexed="9"/>
      <name val="Calibri"/>
      <family val="2"/>
      <scheme val="minor"/>
    </font>
    <font>
      <b/>
      <sz val="10"/>
      <color indexed="9"/>
      <name val="Calibri"/>
      <family val="2"/>
      <scheme val="minor"/>
    </font>
    <font>
      <sz val="11"/>
      <color theme="1"/>
      <name val="Calibri"/>
      <family val="2"/>
      <scheme val="minor"/>
    </font>
  </fonts>
  <fills count="11">
    <fill>
      <patternFill patternType="none"/>
    </fill>
    <fill>
      <patternFill patternType="gray125"/>
    </fill>
    <fill>
      <patternFill patternType="solid">
        <fgColor indexed="21"/>
        <bgColor indexed="38"/>
      </patternFill>
    </fill>
    <fill>
      <patternFill patternType="solid">
        <fgColor indexed="27"/>
        <bgColor indexed="41"/>
      </patternFill>
    </fill>
    <fill>
      <patternFill patternType="solid">
        <fgColor rgb="FF000000"/>
      </patternFill>
    </fill>
    <fill>
      <patternFill patternType="solid">
        <fgColor rgb="FF7F7F7F"/>
      </patternFill>
    </fill>
    <fill>
      <patternFill patternType="solid">
        <fgColor theme="6" tint="0.59999389629810485"/>
        <bgColor indexed="64"/>
      </patternFill>
    </fill>
    <fill>
      <patternFill patternType="solid">
        <fgColor theme="9" tint="0.79998168889431442"/>
        <bgColor indexed="38"/>
      </patternFill>
    </fill>
    <fill>
      <patternFill patternType="solid">
        <fgColor theme="4" tint="0.59999389629810485"/>
        <bgColor indexed="41"/>
      </patternFill>
    </fill>
    <fill>
      <patternFill patternType="solid">
        <fgColor theme="4" tint="-0.249977111117893"/>
        <bgColor indexed="64"/>
      </patternFill>
    </fill>
    <fill>
      <patternFill patternType="solid">
        <fgColor theme="4" tint="-0.249977111117893"/>
        <bgColor indexed="38"/>
      </patternFill>
    </fill>
  </fills>
  <borders count="17">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rgb="FFFFFFFF"/>
      </right>
      <top/>
      <bottom/>
      <diagonal/>
    </border>
    <border>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indexed="64"/>
      </left>
      <right style="thin">
        <color auto="1"/>
      </right>
      <top style="thin">
        <color indexed="9"/>
      </top>
      <bottom style="thin">
        <color indexed="9"/>
      </bottom>
      <diagonal/>
    </border>
    <border>
      <left style="thin">
        <color indexed="64"/>
      </left>
      <right style="thin">
        <color auto="1"/>
      </right>
      <top style="thin">
        <color indexed="9"/>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9"/>
      </bottom>
      <diagonal/>
    </border>
    <border>
      <left style="thin">
        <color indexed="64"/>
      </left>
      <right/>
      <top/>
      <bottom/>
      <diagonal/>
    </border>
  </borders>
  <cellStyleXfs count="2">
    <xf numFmtId="0" fontId="0" fillId="0" borderId="0"/>
    <xf numFmtId="9" fontId="16" fillId="0" borderId="0" applyFont="0" applyFill="0" applyBorder="0" applyAlignment="0" applyProtection="0"/>
  </cellStyleXfs>
  <cellXfs count="73">
    <xf numFmtId="0" fontId="0" fillId="0" borderId="0" xfId="0"/>
    <xf numFmtId="0" fontId="1" fillId="0" borderId="0" xfId="0" applyFont="1"/>
    <xf numFmtId="0" fontId="2" fillId="4" borderId="0" xfId="0" applyFont="1" applyFill="1" applyBorder="1" applyAlignment="1">
      <alignment vertical="center" wrapText="1"/>
    </xf>
    <xf numFmtId="0" fontId="2" fillId="6" borderId="3" xfId="0" applyFont="1" applyFill="1" applyBorder="1" applyAlignment="1">
      <alignment vertical="center" wrapText="1"/>
    </xf>
    <xf numFmtId="0" fontId="2" fillId="0" borderId="0" xfId="0" applyFont="1" applyFill="1" applyBorder="1" applyAlignment="1">
      <alignment horizontal="left" vertical="top"/>
    </xf>
    <xf numFmtId="0" fontId="2" fillId="0" borderId="0" xfId="0" applyFont="1" applyFill="1" applyBorder="1" applyAlignment="1">
      <alignment vertical="top"/>
    </xf>
    <xf numFmtId="1" fontId="8" fillId="4" borderId="4" xfId="0" applyNumberFormat="1" applyFont="1" applyFill="1" applyBorder="1" applyAlignment="1">
      <alignment horizontal="left" vertical="top" shrinkToFit="1"/>
    </xf>
    <xf numFmtId="164" fontId="8" fillId="5" borderId="5" xfId="0" applyNumberFormat="1" applyFont="1" applyFill="1" applyBorder="1" applyAlignment="1">
      <alignment horizontal="right" vertical="top" shrinkToFit="1"/>
    </xf>
    <xf numFmtId="164" fontId="8" fillId="5" borderId="6" xfId="0" applyNumberFormat="1" applyFont="1" applyFill="1" applyBorder="1" applyAlignment="1">
      <alignment horizontal="right" vertical="top" shrinkToFit="1"/>
    </xf>
    <xf numFmtId="0" fontId="2" fillId="0" borderId="0" xfId="0" applyFont="1" applyFill="1" applyBorder="1" applyAlignment="1">
      <alignment horizontal="left" vertical="center"/>
    </xf>
    <xf numFmtId="0" fontId="2" fillId="0" borderId="0" xfId="0" applyFont="1" applyFill="1" applyAlignment="1">
      <alignment horizontal="left" vertical="top"/>
    </xf>
    <xf numFmtId="0" fontId="11" fillId="0" borderId="0" xfId="0" applyFont="1"/>
    <xf numFmtId="0" fontId="5" fillId="0" borderId="13" xfId="0" applyFont="1" applyFill="1" applyBorder="1" applyAlignment="1">
      <alignment vertical="center" wrapText="1"/>
    </xf>
    <xf numFmtId="0" fontId="12" fillId="0" borderId="0" xfId="0" applyFont="1" applyFill="1" applyBorder="1" applyAlignment="1">
      <alignment vertical="center"/>
    </xf>
    <xf numFmtId="0" fontId="13" fillId="0" borderId="13" xfId="0" applyFont="1" applyFill="1" applyBorder="1" applyAlignment="1">
      <alignment vertical="center" wrapText="1"/>
    </xf>
    <xf numFmtId="0" fontId="11" fillId="0" borderId="0" xfId="0" applyFont="1" applyAlignment="1">
      <alignment vertical="center"/>
    </xf>
    <xf numFmtId="0" fontId="15" fillId="2" borderId="1" xfId="0" applyFont="1" applyFill="1" applyBorder="1" applyAlignment="1">
      <alignment wrapText="1"/>
    </xf>
    <xf numFmtId="3" fontId="6" fillId="3" borderId="2" xfId="0" applyNumberFormat="1" applyFont="1" applyFill="1" applyBorder="1" applyAlignment="1">
      <alignment vertical="center" wrapText="1"/>
    </xf>
    <xf numFmtId="3" fontId="6" fillId="0" borderId="15" xfId="0" applyNumberFormat="1" applyFont="1" applyFill="1" applyBorder="1" applyAlignment="1">
      <alignment vertical="center" wrapText="1"/>
    </xf>
    <xf numFmtId="3" fontId="6" fillId="0" borderId="7" xfId="0" applyNumberFormat="1" applyFont="1" applyFill="1" applyBorder="1" applyAlignment="1">
      <alignment vertical="center" wrapText="1"/>
    </xf>
    <xf numFmtId="3" fontId="6" fillId="0" borderId="8" xfId="0" applyNumberFormat="1" applyFont="1" applyFill="1" applyBorder="1" applyAlignment="1">
      <alignment vertical="center" wrapText="1"/>
    </xf>
    <xf numFmtId="3" fontId="6" fillId="0" borderId="11" xfId="0" quotePrefix="1" applyNumberFormat="1" applyFont="1" applyFill="1" applyBorder="1" applyAlignment="1">
      <alignment horizontal="center" vertical="center" wrapText="1"/>
    </xf>
    <xf numFmtId="0" fontId="15" fillId="2" borderId="1" xfId="0" applyFont="1" applyFill="1" applyBorder="1" applyAlignment="1">
      <alignment vertical="center" wrapText="1"/>
    </xf>
    <xf numFmtId="0" fontId="15" fillId="2" borderId="12" xfId="0" applyFont="1" applyFill="1" applyBorder="1" applyAlignment="1">
      <alignment vertical="center" wrapText="1"/>
    </xf>
    <xf numFmtId="0" fontId="15" fillId="2" borderId="13" xfId="0" applyFont="1" applyFill="1" applyBorder="1" applyAlignment="1">
      <alignment vertical="center" wrapText="1"/>
    </xf>
    <xf numFmtId="0" fontId="15" fillId="2" borderId="14" xfId="0" applyFont="1" applyFill="1" applyBorder="1" applyAlignment="1">
      <alignment vertical="center" wrapText="1"/>
    </xf>
    <xf numFmtId="3" fontId="6" fillId="0" borderId="10" xfId="0" applyNumberFormat="1" applyFont="1" applyFill="1" applyBorder="1" applyAlignment="1">
      <alignment vertical="center" wrapText="1"/>
    </xf>
    <xf numFmtId="3" fontId="6" fillId="0" borderId="11" xfId="0" applyNumberFormat="1" applyFont="1" applyFill="1" applyBorder="1" applyAlignment="1">
      <alignment vertical="center" wrapText="1"/>
    </xf>
    <xf numFmtId="0" fontId="5" fillId="0" borderId="0" xfId="0" applyFont="1" applyFill="1" applyBorder="1" applyAlignment="1">
      <alignment vertical="center" wrapText="1"/>
    </xf>
    <xf numFmtId="0" fontId="10" fillId="0" borderId="0" xfId="0" applyFont="1" applyFill="1" applyAlignment="1">
      <alignment horizontal="left" vertical="top"/>
    </xf>
    <xf numFmtId="0" fontId="0" fillId="0" borderId="0" xfId="0" applyFont="1" applyFill="1" applyBorder="1" applyAlignment="1">
      <alignment horizontal="left" vertical="top"/>
    </xf>
    <xf numFmtId="1" fontId="3" fillId="4" borderId="4" xfId="0" applyNumberFormat="1" applyFont="1" applyFill="1" applyBorder="1" applyAlignment="1">
      <alignment horizontal="left" vertical="top" shrinkToFit="1"/>
    </xf>
    <xf numFmtId="0" fontId="3" fillId="7" borderId="1" xfId="0" applyFont="1" applyFill="1" applyBorder="1" applyAlignment="1">
      <alignment horizontal="center" vertical="center" wrapText="1"/>
    </xf>
    <xf numFmtId="0" fontId="13" fillId="0" borderId="0" xfId="0" applyFont="1" applyFill="1" applyBorder="1" applyAlignment="1">
      <alignment vertical="center" wrapText="1"/>
    </xf>
    <xf numFmtId="3" fontId="6" fillId="0" borderId="0" xfId="0" applyNumberFormat="1" applyFont="1" applyFill="1" applyBorder="1" applyAlignment="1">
      <alignment vertical="center" wrapText="1"/>
    </xf>
    <xf numFmtId="3" fontId="6" fillId="0" borderId="0" xfId="0" quotePrefix="1" applyNumberFormat="1" applyFont="1" applyFill="1" applyBorder="1" applyAlignment="1">
      <alignment horizontal="center" vertical="center" wrapText="1"/>
    </xf>
    <xf numFmtId="3" fontId="6" fillId="0" borderId="11" xfId="0" quotePrefix="1" applyNumberFormat="1" applyFont="1" applyFill="1" applyBorder="1" applyAlignment="1">
      <alignment horizontal="right" vertical="center" wrapText="1"/>
    </xf>
    <xf numFmtId="3" fontId="3" fillId="7" borderId="10" xfId="0" applyNumberFormat="1" applyFont="1" applyFill="1" applyBorder="1" applyAlignment="1">
      <alignment horizontal="center" vertical="center" wrapText="1"/>
    </xf>
    <xf numFmtId="3" fontId="6" fillId="8" borderId="2" xfId="0" applyNumberFormat="1" applyFont="1" applyFill="1" applyBorder="1" applyAlignment="1">
      <alignment vertical="center" wrapText="1"/>
    </xf>
    <xf numFmtId="0" fontId="2" fillId="9" borderId="3" xfId="0" applyFont="1" applyFill="1" applyBorder="1" applyAlignment="1">
      <alignment vertical="center" wrapText="1"/>
    </xf>
    <xf numFmtId="0" fontId="2" fillId="9" borderId="0" xfId="0" applyFont="1" applyFill="1" applyBorder="1" applyAlignment="1">
      <alignment horizontal="left" vertical="top"/>
    </xf>
    <xf numFmtId="0" fontId="15" fillId="10" borderId="1" xfId="0" applyFont="1" applyFill="1" applyBorder="1" applyAlignment="1">
      <alignment wrapText="1"/>
    </xf>
    <xf numFmtId="0" fontId="15" fillId="10" borderId="1" xfId="0" applyFont="1" applyFill="1" applyBorder="1" applyAlignment="1">
      <alignment vertical="center" wrapText="1"/>
    </xf>
    <xf numFmtId="0" fontId="2" fillId="9" borderId="0" xfId="0" applyFont="1" applyFill="1" applyBorder="1" applyAlignment="1">
      <alignment horizontal="left" vertical="center"/>
    </xf>
    <xf numFmtId="0" fontId="15" fillId="10" borderId="12" xfId="0" applyFont="1" applyFill="1" applyBorder="1" applyAlignment="1">
      <alignment vertical="center" wrapText="1"/>
    </xf>
    <xf numFmtId="0" fontId="15" fillId="10" borderId="13" xfId="0" applyFont="1" applyFill="1" applyBorder="1" applyAlignment="1">
      <alignment vertical="center" wrapText="1"/>
    </xf>
    <xf numFmtId="0" fontId="15" fillId="10" borderId="14" xfId="0" applyFont="1" applyFill="1" applyBorder="1" applyAlignment="1">
      <alignment vertical="center" wrapText="1"/>
    </xf>
    <xf numFmtId="3" fontId="6" fillId="0" borderId="15" xfId="0" applyNumberFormat="1" applyFont="1" applyBorder="1" applyAlignment="1">
      <alignment vertical="center" wrapText="1"/>
    </xf>
    <xf numFmtId="3" fontId="6" fillId="0" borderId="7" xfId="0" applyNumberFormat="1" applyFont="1" applyBorder="1" applyAlignment="1">
      <alignment vertical="center" wrapText="1"/>
    </xf>
    <xf numFmtId="3" fontId="6" fillId="0" borderId="8" xfId="0" applyNumberFormat="1" applyFont="1" applyBorder="1" applyAlignment="1">
      <alignment vertical="center" wrapText="1"/>
    </xf>
    <xf numFmtId="3" fontId="6" fillId="0" borderId="11" xfId="0" quotePrefix="1" applyNumberFormat="1" applyFont="1" applyBorder="1" applyAlignment="1">
      <alignment horizontal="center" vertical="center" wrapText="1"/>
    </xf>
    <xf numFmtId="3" fontId="6" fillId="0" borderId="11" xfId="0" quotePrefix="1" applyNumberFormat="1" applyFont="1" applyBorder="1" applyAlignment="1">
      <alignment horizontal="right" vertical="center" wrapText="1"/>
    </xf>
    <xf numFmtId="3" fontId="6" fillId="0" borderId="10" xfId="0" applyNumberFormat="1" applyFont="1" applyBorder="1" applyAlignment="1">
      <alignment vertical="center" wrapText="1"/>
    </xf>
    <xf numFmtId="0" fontId="2" fillId="0" borderId="0" xfId="0" applyFont="1" applyAlignment="1">
      <alignment horizontal="left" vertical="top"/>
    </xf>
    <xf numFmtId="0" fontId="2" fillId="0" borderId="0" xfId="0" applyFont="1" applyAlignment="1">
      <alignment vertical="top"/>
    </xf>
    <xf numFmtId="0" fontId="12" fillId="0" borderId="0" xfId="0" applyFont="1" applyAlignment="1">
      <alignment vertical="center"/>
    </xf>
    <xf numFmtId="0" fontId="13" fillId="0" borderId="0" xfId="0" applyFont="1" applyAlignment="1">
      <alignment vertical="center" wrapText="1"/>
    </xf>
    <xf numFmtId="0" fontId="5" fillId="0" borderId="0" xfId="0" applyFont="1" applyAlignment="1">
      <alignment vertical="center" wrapText="1"/>
    </xf>
    <xf numFmtId="3" fontId="6" fillId="0" borderId="11" xfId="0" applyNumberFormat="1" applyFont="1" applyBorder="1" applyAlignment="1">
      <alignment vertical="center" wrapText="1"/>
    </xf>
    <xf numFmtId="3" fontId="7" fillId="0" borderId="15" xfId="0" applyNumberFormat="1" applyFont="1" applyFill="1" applyBorder="1" applyAlignment="1">
      <alignment vertical="center" wrapText="1"/>
    </xf>
    <xf numFmtId="3" fontId="7" fillId="0" borderId="7" xfId="0" applyNumberFormat="1" applyFont="1" applyFill="1" applyBorder="1" applyAlignment="1">
      <alignment vertical="center" wrapText="1"/>
    </xf>
    <xf numFmtId="3" fontId="7" fillId="0" borderId="8" xfId="0" applyNumberFormat="1" applyFont="1" applyFill="1" applyBorder="1" applyAlignment="1">
      <alignment vertical="center" wrapText="1"/>
    </xf>
    <xf numFmtId="3" fontId="7" fillId="0" borderId="10" xfId="0" applyNumberFormat="1" applyFont="1" applyFill="1" applyBorder="1" applyAlignment="1">
      <alignment vertical="center" wrapText="1"/>
    </xf>
    <xf numFmtId="3" fontId="7" fillId="0" borderId="11" xfId="0" applyNumberFormat="1" applyFont="1" applyFill="1" applyBorder="1" applyAlignment="1">
      <alignment vertical="center" wrapText="1"/>
    </xf>
    <xf numFmtId="9" fontId="2" fillId="0" borderId="0" xfId="1" applyFont="1" applyFill="1" applyBorder="1" applyAlignment="1">
      <alignment horizontal="left" vertical="top"/>
    </xf>
    <xf numFmtId="0" fontId="1" fillId="0" borderId="0" xfId="0" applyFont="1" applyFill="1"/>
    <xf numFmtId="3" fontId="3" fillId="0" borderId="16" xfId="0" applyNumberFormat="1"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0" fillId="0" borderId="0" xfId="0" applyFont="1" applyFill="1" applyBorder="1" applyAlignment="1">
      <alignment horizontal="left" vertical="top" wrapText="1"/>
    </xf>
    <xf numFmtId="0" fontId="2" fillId="0" borderId="0" xfId="0" applyFont="1" applyFill="1" applyAlignment="1">
      <alignment horizontal="left" vertical="top" wrapText="1"/>
    </xf>
    <xf numFmtId="0" fontId="14" fillId="10" borderId="9" xfId="0" applyFont="1" applyFill="1" applyBorder="1" applyAlignment="1">
      <alignment horizontal="center" vertical="center" wrapText="1"/>
    </xf>
    <xf numFmtId="0" fontId="14" fillId="10" borderId="10"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57F10-B6B8-4FDD-8927-A0BDACD2AA50}">
  <sheetPr>
    <pageSetUpPr fitToPage="1"/>
  </sheetPr>
  <dimension ref="A1:T33"/>
  <sheetViews>
    <sheetView showGridLines="0" tabSelected="1" topLeftCell="B1" workbookViewId="0">
      <selection activeCell="B1" sqref="B1"/>
    </sheetView>
  </sheetViews>
  <sheetFormatPr baseColWidth="10" defaultColWidth="8" defaultRowHeight="12.75" x14ac:dyDescent="0.25"/>
  <cols>
    <col min="1" max="1" width="3.5703125" style="4" hidden="1" customWidth="1"/>
    <col min="2" max="2" width="57.7109375" style="4" customWidth="1"/>
    <col min="3" max="3" width="1.42578125" style="4" customWidth="1"/>
    <col min="4" max="6" width="10.7109375" style="4" customWidth="1"/>
    <col min="7" max="7" width="11.5703125" style="4" customWidth="1"/>
    <col min="8" max="10" width="10.7109375" style="4" customWidth="1"/>
    <col min="11" max="11" width="11.85546875" style="4" customWidth="1"/>
    <col min="12" max="12" width="10.7109375" style="4" customWidth="1"/>
    <col min="13" max="13" width="12.5703125" style="4" customWidth="1"/>
    <col min="14" max="14" width="12.140625" style="4" customWidth="1"/>
    <col min="15" max="15" width="12" style="4" customWidth="1"/>
    <col min="16" max="16" width="13.28515625" style="4" customWidth="1"/>
    <col min="17" max="18" width="10.7109375" style="4" customWidth="1"/>
    <col min="19" max="16384" width="8" style="4"/>
  </cols>
  <sheetData>
    <row r="1" spans="1:20" s="1" customFormat="1" ht="15.75" x14ac:dyDescent="0.25">
      <c r="B1" s="15" t="s">
        <v>21</v>
      </c>
      <c r="C1" s="11"/>
      <c r="D1" s="13" t="s">
        <v>48</v>
      </c>
      <c r="E1" s="14"/>
      <c r="F1" s="14"/>
      <c r="G1" s="12"/>
      <c r="H1" s="12"/>
      <c r="I1" s="12"/>
      <c r="J1" s="12"/>
      <c r="K1" s="12"/>
      <c r="L1" s="12"/>
      <c r="M1" s="12"/>
      <c r="N1" s="12" t="s">
        <v>22</v>
      </c>
      <c r="O1" s="12"/>
      <c r="P1" s="12"/>
      <c r="Q1" s="12"/>
      <c r="R1" s="28"/>
      <c r="S1" s="65"/>
    </row>
    <row r="3" spans="1:20" s="30" customFormat="1" ht="30.75" customHeight="1" x14ac:dyDescent="0.25">
      <c r="B3" s="69" t="s">
        <v>29</v>
      </c>
      <c r="C3" s="69"/>
      <c r="D3" s="69"/>
      <c r="E3" s="69"/>
      <c r="F3" s="69"/>
      <c r="G3" s="69"/>
      <c r="H3" s="69"/>
      <c r="I3" s="69"/>
      <c r="J3" s="69"/>
      <c r="K3" s="69"/>
      <c r="L3" s="69"/>
      <c r="M3" s="69"/>
      <c r="N3" s="69"/>
      <c r="O3" s="69"/>
      <c r="P3" s="69"/>
      <c r="Q3" s="69"/>
      <c r="R3" s="69"/>
    </row>
    <row r="5" spans="1:20" ht="12.75" customHeight="1" x14ac:dyDescent="0.25">
      <c r="A5" s="2"/>
      <c r="B5" s="3"/>
      <c r="D5" s="67" t="s">
        <v>0</v>
      </c>
      <c r="E5" s="67" t="s">
        <v>1</v>
      </c>
      <c r="F5" s="67" t="s">
        <v>20</v>
      </c>
      <c r="G5" s="67" t="s">
        <v>2</v>
      </c>
      <c r="H5" s="67" t="s">
        <v>3</v>
      </c>
      <c r="I5" s="67" t="s">
        <v>4</v>
      </c>
      <c r="J5" s="67" t="s">
        <v>5</v>
      </c>
      <c r="K5" s="67" t="s">
        <v>6</v>
      </c>
      <c r="L5" s="67" t="s">
        <v>7</v>
      </c>
      <c r="M5" s="67" t="s">
        <v>8</v>
      </c>
      <c r="N5" s="67" t="s">
        <v>9</v>
      </c>
      <c r="O5" s="67" t="s">
        <v>10</v>
      </c>
      <c r="P5" s="67" t="s">
        <v>11</v>
      </c>
      <c r="Q5" s="67" t="s">
        <v>12</v>
      </c>
      <c r="R5" s="67" t="s">
        <v>19</v>
      </c>
    </row>
    <row r="6" spans="1:20" ht="24.95" customHeight="1" x14ac:dyDescent="0.2">
      <c r="A6" s="6">
        <v>1</v>
      </c>
      <c r="B6" s="16"/>
      <c r="D6" s="68"/>
      <c r="E6" s="68"/>
      <c r="F6" s="68"/>
      <c r="G6" s="68"/>
      <c r="H6" s="68"/>
      <c r="I6" s="68"/>
      <c r="J6" s="68"/>
      <c r="K6" s="68"/>
      <c r="L6" s="68"/>
      <c r="M6" s="68"/>
      <c r="N6" s="68"/>
      <c r="O6" s="68"/>
      <c r="P6" s="68"/>
      <c r="Q6" s="68"/>
      <c r="R6" s="68"/>
    </row>
    <row r="7" spans="1:20" ht="24.95" customHeight="1" x14ac:dyDescent="0.25">
      <c r="A7" s="31"/>
      <c r="B7" s="32" t="s">
        <v>30</v>
      </c>
      <c r="D7" s="37">
        <f>SUM(D8:D10)</f>
        <v>1139</v>
      </c>
      <c r="E7" s="37">
        <f t="shared" ref="E7:R7" si="0">SUM(E8:E10)</f>
        <v>6724</v>
      </c>
      <c r="F7" s="37">
        <f t="shared" si="0"/>
        <v>577</v>
      </c>
      <c r="G7" s="37">
        <f t="shared" si="0"/>
        <v>436</v>
      </c>
      <c r="H7" s="37">
        <f t="shared" si="0"/>
        <v>3472</v>
      </c>
      <c r="I7" s="37">
        <f t="shared" si="0"/>
        <v>7154</v>
      </c>
      <c r="J7" s="37">
        <f t="shared" si="0"/>
        <v>1734</v>
      </c>
      <c r="K7" s="37">
        <f t="shared" si="0"/>
        <v>7445</v>
      </c>
      <c r="L7" s="37">
        <f t="shared" si="0"/>
        <v>2229</v>
      </c>
      <c r="M7" s="37">
        <f t="shared" si="0"/>
        <v>1418</v>
      </c>
      <c r="N7" s="37">
        <f t="shared" si="0"/>
        <v>4001</v>
      </c>
      <c r="O7" s="37">
        <f t="shared" si="0"/>
        <v>395</v>
      </c>
      <c r="P7" s="37">
        <f t="shared" si="0"/>
        <v>5196</v>
      </c>
      <c r="Q7" s="37">
        <f t="shared" si="0"/>
        <v>1358</v>
      </c>
      <c r="R7" s="37">
        <f t="shared" si="0"/>
        <v>43278</v>
      </c>
      <c r="S7" s="66"/>
      <c r="T7" s="64"/>
    </row>
    <row r="8" spans="1:20" ht="24.95" customHeight="1" x14ac:dyDescent="0.25">
      <c r="A8" s="7">
        <v>1.1000000000000001</v>
      </c>
      <c r="B8" s="17" t="s">
        <v>15</v>
      </c>
      <c r="C8" s="9"/>
      <c r="D8" s="18">
        <v>1023</v>
      </c>
      <c r="E8" s="18">
        <v>5099</v>
      </c>
      <c r="F8" s="18">
        <v>535</v>
      </c>
      <c r="G8" s="18">
        <v>389</v>
      </c>
      <c r="H8" s="18">
        <v>3212</v>
      </c>
      <c r="I8" s="18">
        <v>5295</v>
      </c>
      <c r="J8" s="18">
        <v>1503</v>
      </c>
      <c r="K8" s="18">
        <v>6750</v>
      </c>
      <c r="L8" s="18">
        <v>2098</v>
      </c>
      <c r="M8" s="18">
        <v>1263</v>
      </c>
      <c r="N8" s="18">
        <v>3592</v>
      </c>
      <c r="O8" s="18">
        <v>361</v>
      </c>
      <c r="P8" s="18">
        <v>5057</v>
      </c>
      <c r="Q8" s="18">
        <v>1142</v>
      </c>
      <c r="R8" s="59">
        <f>SUM(D8:Q8)</f>
        <v>37319</v>
      </c>
    </row>
    <row r="9" spans="1:20" ht="24.95" customHeight="1" x14ac:dyDescent="0.25">
      <c r="A9" s="7">
        <v>1.2</v>
      </c>
      <c r="B9" s="17" t="s">
        <v>16</v>
      </c>
      <c r="C9" s="9"/>
      <c r="D9" s="19">
        <v>111</v>
      </c>
      <c r="E9" s="19">
        <v>376</v>
      </c>
      <c r="F9" s="19">
        <v>42</v>
      </c>
      <c r="G9" s="19">
        <v>47</v>
      </c>
      <c r="H9" s="19">
        <v>227</v>
      </c>
      <c r="I9" s="19">
        <v>609</v>
      </c>
      <c r="J9" s="19">
        <v>231</v>
      </c>
      <c r="K9" s="19">
        <v>524</v>
      </c>
      <c r="L9" s="19">
        <v>131</v>
      </c>
      <c r="M9" s="19">
        <v>146</v>
      </c>
      <c r="N9" s="19">
        <v>254</v>
      </c>
      <c r="O9" s="19">
        <v>34</v>
      </c>
      <c r="P9" s="19">
        <v>115</v>
      </c>
      <c r="Q9" s="19">
        <v>115</v>
      </c>
      <c r="R9" s="59">
        <f>SUM(D9:Q9)</f>
        <v>2962</v>
      </c>
    </row>
    <row r="10" spans="1:20" ht="24.95" customHeight="1" x14ac:dyDescent="0.25">
      <c r="A10" s="8">
        <v>1.3</v>
      </c>
      <c r="B10" s="17" t="s">
        <v>17</v>
      </c>
      <c r="C10" s="9"/>
      <c r="D10" s="20">
        <v>5</v>
      </c>
      <c r="E10" s="20">
        <v>1249</v>
      </c>
      <c r="F10" s="21" t="s">
        <v>13</v>
      </c>
      <c r="G10" s="21" t="s">
        <v>13</v>
      </c>
      <c r="H10" s="20">
        <v>33</v>
      </c>
      <c r="I10" s="20">
        <v>1250</v>
      </c>
      <c r="J10" s="21" t="s">
        <v>13</v>
      </c>
      <c r="K10" s="20">
        <v>171</v>
      </c>
      <c r="L10" s="21" t="s">
        <v>13</v>
      </c>
      <c r="M10" s="20">
        <v>9</v>
      </c>
      <c r="N10" s="20">
        <v>155</v>
      </c>
      <c r="O10" s="21" t="s">
        <v>13</v>
      </c>
      <c r="P10" s="20">
        <v>24</v>
      </c>
      <c r="Q10" s="20">
        <v>101</v>
      </c>
      <c r="R10" s="59">
        <f>SUM(D10:Q10)</f>
        <v>2997</v>
      </c>
    </row>
    <row r="11" spans="1:20" ht="24.95" customHeight="1" x14ac:dyDescent="0.25">
      <c r="A11" s="6">
        <v>2</v>
      </c>
      <c r="B11" s="22" t="s">
        <v>14</v>
      </c>
      <c r="C11" s="9"/>
      <c r="D11" s="23"/>
      <c r="E11" s="24"/>
      <c r="F11" s="24"/>
      <c r="G11" s="24"/>
      <c r="H11" s="24"/>
      <c r="I11" s="24"/>
      <c r="J11" s="24"/>
      <c r="K11" s="24"/>
      <c r="L11" s="24"/>
      <c r="M11" s="24"/>
      <c r="N11" s="24"/>
      <c r="O11" s="24"/>
      <c r="P11" s="24"/>
      <c r="Q11" s="24"/>
      <c r="R11" s="25"/>
    </row>
    <row r="12" spans="1:20" ht="24.95" customHeight="1" x14ac:dyDescent="0.25">
      <c r="A12" s="8">
        <v>2.1</v>
      </c>
      <c r="B12" s="17" t="s">
        <v>18</v>
      </c>
      <c r="C12" s="9"/>
      <c r="D12" s="26">
        <v>40.191593352883679</v>
      </c>
      <c r="E12" s="26">
        <v>183.35634438125123</v>
      </c>
      <c r="F12" s="26">
        <v>57.659813084112152</v>
      </c>
      <c r="G12" s="26">
        <v>55.976863753213365</v>
      </c>
      <c r="H12" s="26">
        <v>113.26556662515567</v>
      </c>
      <c r="I12" s="26">
        <v>134.4823418319169</v>
      </c>
      <c r="J12" s="26">
        <v>70.885562208915502</v>
      </c>
      <c r="K12" s="26">
        <v>171.94192592592591</v>
      </c>
      <c r="L12" s="26">
        <v>93.758817921830314</v>
      </c>
      <c r="M12" s="26">
        <v>112.01504354711005</v>
      </c>
      <c r="N12" s="26">
        <v>101.95796213808464</v>
      </c>
      <c r="O12" s="26">
        <v>53.711911357340718</v>
      </c>
      <c r="P12" s="26">
        <v>130.67984971326874</v>
      </c>
      <c r="Q12" s="26">
        <v>49.248686514886167</v>
      </c>
      <c r="R12" s="62">
        <v>128.95868056485972</v>
      </c>
    </row>
    <row r="13" spans="1:20" ht="25.5" x14ac:dyDescent="0.25">
      <c r="B13" s="17" t="s">
        <v>26</v>
      </c>
      <c r="D13" s="27">
        <v>206.8</v>
      </c>
      <c r="E13" s="27">
        <v>301.630904723779</v>
      </c>
      <c r="F13" s="21" t="s">
        <v>13</v>
      </c>
      <c r="G13" s="21" t="s">
        <v>13</v>
      </c>
      <c r="H13" s="27">
        <v>291</v>
      </c>
      <c r="I13" s="27">
        <v>230.4512</v>
      </c>
      <c r="J13" s="21" t="s">
        <v>13</v>
      </c>
      <c r="K13" s="27">
        <v>518.13450292397658</v>
      </c>
      <c r="L13" s="21" t="s">
        <v>13</v>
      </c>
      <c r="M13" s="27">
        <v>520</v>
      </c>
      <c r="N13" s="27">
        <v>163.57419354838709</v>
      </c>
      <c r="O13" s="21" t="s">
        <v>13</v>
      </c>
      <c r="P13" s="27">
        <v>442.33333333333331</v>
      </c>
      <c r="Q13" s="27">
        <v>193.60396039603961</v>
      </c>
      <c r="R13" s="63">
        <v>275.02268935602268</v>
      </c>
    </row>
    <row r="15" spans="1:20" x14ac:dyDescent="0.25">
      <c r="D15" s="5"/>
      <c r="E15" s="5"/>
      <c r="F15" s="5"/>
      <c r="G15" s="5"/>
      <c r="H15" s="5"/>
      <c r="I15" s="5"/>
      <c r="J15" s="5"/>
      <c r="K15" s="5"/>
      <c r="L15" s="5"/>
      <c r="M15" s="5"/>
      <c r="N15" s="5"/>
      <c r="O15" s="5"/>
      <c r="P15" s="5"/>
      <c r="Q15" s="5"/>
    </row>
    <row r="16" spans="1:20" s="1" customFormat="1" ht="15.75" x14ac:dyDescent="0.25">
      <c r="B16" s="15" t="s">
        <v>31</v>
      </c>
      <c r="C16" s="11"/>
      <c r="D16" s="13" t="s">
        <v>47</v>
      </c>
      <c r="E16" s="33"/>
      <c r="F16" s="33"/>
      <c r="G16" s="28"/>
      <c r="H16" s="28"/>
      <c r="I16" s="28"/>
      <c r="J16" s="28"/>
      <c r="K16" s="28"/>
      <c r="L16" s="28"/>
      <c r="M16" s="28"/>
      <c r="N16" s="28" t="s">
        <v>22</v>
      </c>
      <c r="O16" s="28"/>
      <c r="P16" s="28"/>
      <c r="Q16" s="28"/>
      <c r="R16" s="28"/>
      <c r="S16" s="65"/>
    </row>
    <row r="17" spans="1:18" ht="8.25" customHeight="1" x14ac:dyDescent="0.25"/>
    <row r="18" spans="1:18" ht="12.75" customHeight="1" x14ac:dyDescent="0.25">
      <c r="A18" s="2"/>
      <c r="B18" s="3"/>
      <c r="D18" s="67" t="s">
        <v>32</v>
      </c>
      <c r="E18" s="67" t="s">
        <v>33</v>
      </c>
      <c r="F18" s="67" t="s">
        <v>34</v>
      </c>
      <c r="G18" s="67" t="s">
        <v>35</v>
      </c>
      <c r="H18" s="67" t="s">
        <v>36</v>
      </c>
      <c r="I18" s="67" t="s">
        <v>37</v>
      </c>
      <c r="J18" s="67" t="s">
        <v>38</v>
      </c>
      <c r="K18" s="67" t="s">
        <v>39</v>
      </c>
      <c r="L18" s="67" t="s">
        <v>40</v>
      </c>
      <c r="M18" s="67" t="s">
        <v>41</v>
      </c>
      <c r="N18" s="67" t="s">
        <v>42</v>
      </c>
      <c r="O18" s="67" t="s">
        <v>43</v>
      </c>
      <c r="P18" s="67" t="s">
        <v>44</v>
      </c>
      <c r="Q18" s="67" t="s">
        <v>45</v>
      </c>
      <c r="R18" s="67" t="s">
        <v>19</v>
      </c>
    </row>
    <row r="19" spans="1:18" ht="24.95" customHeight="1" x14ac:dyDescent="0.2">
      <c r="A19" s="6">
        <v>1</v>
      </c>
      <c r="B19" s="16"/>
      <c r="D19" s="68"/>
      <c r="E19" s="68"/>
      <c r="F19" s="68"/>
      <c r="G19" s="68"/>
      <c r="H19" s="68"/>
      <c r="I19" s="68"/>
      <c r="J19" s="68"/>
      <c r="K19" s="68"/>
      <c r="L19" s="68"/>
      <c r="M19" s="68"/>
      <c r="N19" s="68"/>
      <c r="O19" s="68"/>
      <c r="P19" s="68"/>
      <c r="Q19" s="68"/>
      <c r="R19" s="68"/>
    </row>
    <row r="20" spans="1:18" ht="24.95" customHeight="1" x14ac:dyDescent="0.25">
      <c r="A20" s="31"/>
      <c r="B20" s="32" t="s">
        <v>30</v>
      </c>
      <c r="D20" s="37">
        <f>SUM(D21:D23)</f>
        <v>859</v>
      </c>
      <c r="E20" s="37">
        <f t="shared" ref="E20:R20" si="1">SUM(E21:E23)</f>
        <v>169</v>
      </c>
      <c r="F20" s="37">
        <f t="shared" si="1"/>
        <v>8500</v>
      </c>
      <c r="G20" s="37">
        <f t="shared" si="1"/>
        <v>342</v>
      </c>
      <c r="H20" s="37">
        <f t="shared" si="1"/>
        <v>963</v>
      </c>
      <c r="I20" s="37">
        <f t="shared" si="1"/>
        <v>1669</v>
      </c>
      <c r="J20" s="37">
        <f t="shared" si="1"/>
        <v>118</v>
      </c>
      <c r="K20" s="37">
        <f t="shared" si="1"/>
        <v>259</v>
      </c>
      <c r="L20" s="37">
        <f t="shared" si="1"/>
        <v>1635</v>
      </c>
      <c r="M20" s="37">
        <f t="shared" si="1"/>
        <v>867</v>
      </c>
      <c r="N20" s="37">
        <f t="shared" si="1"/>
        <v>8961</v>
      </c>
      <c r="O20" s="37">
        <f t="shared" si="1"/>
        <v>2194</v>
      </c>
      <c r="P20" s="37">
        <f t="shared" si="1"/>
        <v>13471</v>
      </c>
      <c r="Q20" s="37">
        <f t="shared" si="1"/>
        <v>3271</v>
      </c>
      <c r="R20" s="37">
        <f t="shared" si="1"/>
        <v>43278</v>
      </c>
    </row>
    <row r="21" spans="1:18" ht="24.95" customHeight="1" x14ac:dyDescent="0.25">
      <c r="A21" s="7">
        <v>1.1000000000000001</v>
      </c>
      <c r="B21" s="17" t="s">
        <v>15</v>
      </c>
      <c r="C21" s="9"/>
      <c r="D21" s="18">
        <v>657</v>
      </c>
      <c r="E21" s="18">
        <v>160</v>
      </c>
      <c r="F21" s="18">
        <v>7021</v>
      </c>
      <c r="G21" s="18">
        <v>316</v>
      </c>
      <c r="H21" s="18">
        <v>943</v>
      </c>
      <c r="I21" s="18">
        <v>1429</v>
      </c>
      <c r="J21" s="18">
        <v>114</v>
      </c>
      <c r="K21" s="18">
        <v>239</v>
      </c>
      <c r="L21" s="18">
        <v>1500</v>
      </c>
      <c r="M21" s="18">
        <v>792</v>
      </c>
      <c r="N21" s="18">
        <v>7948</v>
      </c>
      <c r="O21" s="18">
        <v>1928</v>
      </c>
      <c r="P21" s="18">
        <v>11272</v>
      </c>
      <c r="Q21" s="18">
        <v>3000</v>
      </c>
      <c r="R21" s="59">
        <f>SUM(D21:Q21)</f>
        <v>37319</v>
      </c>
    </row>
    <row r="22" spans="1:18" ht="24.95" customHeight="1" x14ac:dyDescent="0.25">
      <c r="A22" s="7">
        <v>1.2</v>
      </c>
      <c r="B22" s="17" t="s">
        <v>16</v>
      </c>
      <c r="C22" s="9"/>
      <c r="D22" s="19">
        <v>60</v>
      </c>
      <c r="E22" s="19">
        <v>9</v>
      </c>
      <c r="F22" s="19">
        <v>637</v>
      </c>
      <c r="G22" s="19">
        <v>26</v>
      </c>
      <c r="H22" s="19">
        <v>20</v>
      </c>
      <c r="I22" s="19">
        <v>155</v>
      </c>
      <c r="J22" s="19">
        <v>4</v>
      </c>
      <c r="K22" s="19">
        <v>20</v>
      </c>
      <c r="L22" s="19">
        <v>135</v>
      </c>
      <c r="M22" s="19">
        <v>51</v>
      </c>
      <c r="N22" s="19">
        <v>336</v>
      </c>
      <c r="O22" s="19">
        <v>239</v>
      </c>
      <c r="P22" s="19">
        <v>1012</v>
      </c>
      <c r="Q22" s="19">
        <v>258</v>
      </c>
      <c r="R22" s="60">
        <f t="shared" ref="R22:R23" si="2">SUM(D22:Q22)</f>
        <v>2962</v>
      </c>
    </row>
    <row r="23" spans="1:18" ht="24.95" customHeight="1" x14ac:dyDescent="0.25">
      <c r="A23" s="8">
        <v>1.3</v>
      </c>
      <c r="B23" s="17" t="s">
        <v>17</v>
      </c>
      <c r="C23" s="9"/>
      <c r="D23" s="20">
        <v>142</v>
      </c>
      <c r="E23" s="21" t="s">
        <v>13</v>
      </c>
      <c r="F23" s="36">
        <v>842</v>
      </c>
      <c r="G23" s="21" t="s">
        <v>13</v>
      </c>
      <c r="H23" s="21" t="s">
        <v>13</v>
      </c>
      <c r="I23" s="20">
        <v>85</v>
      </c>
      <c r="J23" s="21" t="s">
        <v>13</v>
      </c>
      <c r="K23" s="21" t="s">
        <v>13</v>
      </c>
      <c r="L23" s="21" t="s">
        <v>13</v>
      </c>
      <c r="M23" s="20">
        <v>24</v>
      </c>
      <c r="N23" s="20">
        <v>677</v>
      </c>
      <c r="O23" s="20">
        <v>27</v>
      </c>
      <c r="P23" s="20">
        <v>1187</v>
      </c>
      <c r="Q23" s="20">
        <v>13</v>
      </c>
      <c r="R23" s="61">
        <f t="shared" si="2"/>
        <v>2997</v>
      </c>
    </row>
    <row r="24" spans="1:18" ht="24.95" customHeight="1" x14ac:dyDescent="0.25">
      <c r="A24" s="6">
        <v>2</v>
      </c>
      <c r="B24" s="22" t="s">
        <v>14</v>
      </c>
      <c r="C24" s="9"/>
      <c r="D24" s="23"/>
      <c r="E24" s="24"/>
      <c r="F24" s="24"/>
      <c r="G24" s="24"/>
      <c r="H24" s="24"/>
      <c r="I24" s="24"/>
      <c r="J24" s="24"/>
      <c r="K24" s="24"/>
      <c r="L24" s="24"/>
      <c r="M24" s="24"/>
      <c r="N24" s="24"/>
      <c r="O24" s="24"/>
      <c r="P24" s="24"/>
      <c r="Q24" s="24"/>
      <c r="R24" s="25"/>
    </row>
    <row r="25" spans="1:18" ht="24.95" customHeight="1" x14ac:dyDescent="0.25">
      <c r="A25" s="8">
        <v>2.1</v>
      </c>
      <c r="B25" s="17" t="s">
        <v>18</v>
      </c>
      <c r="C25" s="9"/>
      <c r="D25" s="26">
        <v>98.496194824961947</v>
      </c>
      <c r="E25" s="26">
        <v>65.09375</v>
      </c>
      <c r="F25" s="26">
        <v>138.85828229596925</v>
      </c>
      <c r="G25" s="26">
        <v>92.218354430379748</v>
      </c>
      <c r="H25" s="26">
        <v>168.53764581124071</v>
      </c>
      <c r="I25" s="26">
        <v>176.19734079776066</v>
      </c>
      <c r="J25" s="26">
        <v>72.780701754385959</v>
      </c>
      <c r="K25" s="26">
        <v>24.87029288702929</v>
      </c>
      <c r="L25" s="26">
        <v>82.272000000000006</v>
      </c>
      <c r="M25" s="26">
        <v>152.83080808080808</v>
      </c>
      <c r="N25" s="26">
        <v>64.79982385505788</v>
      </c>
      <c r="O25" s="26">
        <v>77.447095435684645</v>
      </c>
      <c r="P25" s="26">
        <v>183.66669623846701</v>
      </c>
      <c r="Q25" s="26">
        <v>109.79033333333334</v>
      </c>
      <c r="R25" s="62">
        <v>128.95868056485972</v>
      </c>
    </row>
    <row r="26" spans="1:18" ht="25.5" x14ac:dyDescent="0.25">
      <c r="B26" s="17" t="s">
        <v>26</v>
      </c>
      <c r="D26" s="27">
        <v>207.49295774647888</v>
      </c>
      <c r="E26" s="21" t="s">
        <v>13</v>
      </c>
      <c r="F26" s="21">
        <v>350.29453681710214</v>
      </c>
      <c r="G26" s="21" t="s">
        <v>13</v>
      </c>
      <c r="H26" s="21"/>
      <c r="I26" s="27">
        <v>88.129411764705878</v>
      </c>
      <c r="J26" s="21" t="s">
        <v>13</v>
      </c>
      <c r="K26" s="21" t="s">
        <v>13</v>
      </c>
      <c r="L26" s="21" t="s">
        <v>13</v>
      </c>
      <c r="M26" s="27">
        <v>267.70833333333331</v>
      </c>
      <c r="N26" s="27">
        <v>128.08271787296897</v>
      </c>
      <c r="O26" s="27">
        <v>186.55555555555554</v>
      </c>
      <c r="P26" s="27">
        <v>326.98904802021906</v>
      </c>
      <c r="Q26" s="27">
        <v>463.84615384615387</v>
      </c>
      <c r="R26" s="63">
        <v>275.02268935602268</v>
      </c>
    </row>
    <row r="27" spans="1:18" x14ac:dyDescent="0.25">
      <c r="B27" s="34"/>
      <c r="D27" s="34"/>
      <c r="E27" s="34"/>
      <c r="F27" s="35"/>
      <c r="G27" s="35"/>
      <c r="H27" s="34"/>
      <c r="I27" s="34"/>
      <c r="J27" s="35"/>
      <c r="K27" s="34"/>
      <c r="L27" s="35"/>
      <c r="M27" s="34"/>
      <c r="N27" s="34"/>
      <c r="O27" s="34"/>
      <c r="P27" s="34"/>
      <c r="Q27" s="34"/>
      <c r="R27" s="34"/>
    </row>
    <row r="28" spans="1:18" x14ac:dyDescent="0.25">
      <c r="B28" s="34"/>
      <c r="D28" s="34"/>
      <c r="E28" s="34"/>
      <c r="F28" s="35"/>
      <c r="G28" s="35"/>
      <c r="H28" s="34"/>
      <c r="I28" s="34"/>
      <c r="J28" s="35"/>
      <c r="K28" s="34"/>
      <c r="L28" s="35"/>
      <c r="M28" s="34"/>
      <c r="N28" s="34"/>
      <c r="O28" s="34"/>
      <c r="P28" s="34"/>
      <c r="Q28" s="34"/>
      <c r="R28" s="34"/>
    </row>
    <row r="29" spans="1:18" ht="19.5" customHeight="1" x14ac:dyDescent="0.25">
      <c r="B29" s="29" t="s">
        <v>27</v>
      </c>
      <c r="C29" s="10"/>
      <c r="D29" s="10"/>
      <c r="E29" s="10"/>
      <c r="F29" s="10"/>
    </row>
    <row r="30" spans="1:18" ht="18.75" customHeight="1" x14ac:dyDescent="0.25">
      <c r="B30" s="10" t="s">
        <v>23</v>
      </c>
      <c r="C30" s="10"/>
      <c r="D30" s="10"/>
      <c r="E30" s="10"/>
      <c r="F30" s="10"/>
    </row>
    <row r="31" spans="1:18" ht="31.5" customHeight="1" x14ac:dyDescent="0.25">
      <c r="B31" s="70" t="s">
        <v>24</v>
      </c>
      <c r="C31" s="70"/>
      <c r="D31" s="70"/>
      <c r="E31" s="70"/>
      <c r="F31" s="70"/>
      <c r="G31" s="70"/>
      <c r="H31" s="70"/>
      <c r="I31" s="70"/>
      <c r="J31" s="70"/>
      <c r="K31" s="70"/>
      <c r="L31" s="70"/>
      <c r="M31" s="70"/>
      <c r="N31" s="70"/>
      <c r="O31" s="70"/>
      <c r="P31" s="70"/>
      <c r="Q31" s="70"/>
      <c r="R31" s="70"/>
    </row>
    <row r="32" spans="1:18" ht="18.75" customHeight="1" x14ac:dyDescent="0.25">
      <c r="B32" s="10" t="s">
        <v>25</v>
      </c>
      <c r="C32" s="10"/>
      <c r="D32" s="10"/>
      <c r="E32" s="10"/>
      <c r="F32" s="10"/>
    </row>
    <row r="33" spans="2:6" ht="18.75" customHeight="1" x14ac:dyDescent="0.25">
      <c r="B33" s="10" t="s">
        <v>28</v>
      </c>
      <c r="C33" s="10"/>
      <c r="D33" s="10"/>
      <c r="E33" s="10"/>
      <c r="F33" s="10"/>
    </row>
  </sheetData>
  <mergeCells count="32">
    <mergeCell ref="B3:R3"/>
    <mergeCell ref="P5:P6"/>
    <mergeCell ref="Q5:Q6"/>
    <mergeCell ref="R5:R6"/>
    <mergeCell ref="B31:R31"/>
    <mergeCell ref="D5:D6"/>
    <mergeCell ref="E5:E6"/>
    <mergeCell ref="F5:F6"/>
    <mergeCell ref="G5:G6"/>
    <mergeCell ref="H5:H6"/>
    <mergeCell ref="I5:I6"/>
    <mergeCell ref="J5:J6"/>
    <mergeCell ref="K5:K6"/>
    <mergeCell ref="L5:L6"/>
    <mergeCell ref="M5:M6"/>
    <mergeCell ref="N5:N6"/>
    <mergeCell ref="D18:D19"/>
    <mergeCell ref="E18:E19"/>
    <mergeCell ref="F18:F19"/>
    <mergeCell ref="O5:O6"/>
    <mergeCell ref="G18:G19"/>
    <mergeCell ref="H18:H19"/>
    <mergeCell ref="I18:I19"/>
    <mergeCell ref="J18:J19"/>
    <mergeCell ref="K18:K19"/>
    <mergeCell ref="Q18:Q19"/>
    <mergeCell ref="R18:R19"/>
    <mergeCell ref="L18:L19"/>
    <mergeCell ref="M18:M19"/>
    <mergeCell ref="N18:N19"/>
    <mergeCell ref="O18:O19"/>
    <mergeCell ref="P18:P19"/>
  </mergeCells>
  <pageMargins left="0.25" right="0.25" top="0.75" bottom="0.75" header="0.3" footer="0.3"/>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C3915-FD53-475C-9AEC-CC316B2BE815}">
  <dimension ref="A1:R34"/>
  <sheetViews>
    <sheetView topLeftCell="B1" workbookViewId="0">
      <selection activeCell="D16" sqref="D16"/>
    </sheetView>
  </sheetViews>
  <sheetFormatPr baseColWidth="10" defaultColWidth="8" defaultRowHeight="12.75" x14ac:dyDescent="0.25"/>
  <cols>
    <col min="1" max="1" width="3.5703125" style="4" hidden="1" customWidth="1"/>
    <col min="2" max="2" width="57.7109375" style="4" customWidth="1"/>
    <col min="3" max="3" width="1.42578125" style="4" customWidth="1"/>
    <col min="4" max="6" width="10.7109375" style="4" customWidth="1"/>
    <col min="7" max="7" width="11.5703125" style="4" customWidth="1"/>
    <col min="8" max="10" width="10.7109375" style="4" customWidth="1"/>
    <col min="11" max="11" width="11.85546875" style="4" customWidth="1"/>
    <col min="12" max="12" width="10.7109375" style="4" customWidth="1"/>
    <col min="13" max="13" width="12.5703125" style="4" customWidth="1"/>
    <col min="14" max="14" width="12.140625" style="4" customWidth="1"/>
    <col min="15" max="15" width="12" style="4" customWidth="1"/>
    <col min="16" max="16" width="13.28515625" style="4" customWidth="1"/>
    <col min="17" max="18" width="10.7109375" style="4" customWidth="1"/>
    <col min="19" max="16384" width="8" style="4"/>
  </cols>
  <sheetData>
    <row r="1" spans="1:18" s="1" customFormat="1" ht="15.75" x14ac:dyDescent="0.25">
      <c r="B1" s="15" t="s">
        <v>21</v>
      </c>
      <c r="C1" s="11"/>
      <c r="D1" s="13" t="s">
        <v>46</v>
      </c>
      <c r="E1" s="14"/>
      <c r="F1" s="14"/>
      <c r="G1" s="12"/>
      <c r="H1" s="12"/>
      <c r="I1" s="12"/>
      <c r="J1" s="12"/>
      <c r="K1" s="12"/>
      <c r="L1" s="12"/>
      <c r="M1" s="12"/>
      <c r="N1" s="12" t="s">
        <v>22</v>
      </c>
      <c r="O1" s="12"/>
      <c r="P1" s="12"/>
      <c r="Q1" s="12"/>
      <c r="R1" s="28"/>
    </row>
    <row r="3" spans="1:18" s="30" customFormat="1" ht="30.75" customHeight="1" x14ac:dyDescent="0.25">
      <c r="B3" s="69" t="s">
        <v>29</v>
      </c>
      <c r="C3" s="69"/>
      <c r="D3" s="69"/>
      <c r="E3" s="69"/>
      <c r="F3" s="69"/>
      <c r="G3" s="69"/>
      <c r="H3" s="69"/>
      <c r="I3" s="69"/>
      <c r="J3" s="69"/>
      <c r="K3" s="69"/>
      <c r="L3" s="69"/>
      <c r="M3" s="69"/>
      <c r="N3" s="69"/>
      <c r="O3" s="69"/>
      <c r="P3" s="69"/>
      <c r="Q3" s="69"/>
      <c r="R3" s="69"/>
    </row>
    <row r="5" spans="1:18" ht="12.75" customHeight="1" x14ac:dyDescent="0.25">
      <c r="A5" s="2"/>
      <c r="B5" s="39"/>
      <c r="C5" s="40"/>
      <c r="D5" s="71" t="s">
        <v>0</v>
      </c>
      <c r="E5" s="71" t="s">
        <v>1</v>
      </c>
      <c r="F5" s="71" t="s">
        <v>20</v>
      </c>
      <c r="G5" s="71" t="s">
        <v>2</v>
      </c>
      <c r="H5" s="71" t="s">
        <v>3</v>
      </c>
      <c r="I5" s="71" t="s">
        <v>4</v>
      </c>
      <c r="J5" s="71" t="s">
        <v>5</v>
      </c>
      <c r="K5" s="71" t="s">
        <v>6</v>
      </c>
      <c r="L5" s="71" t="s">
        <v>7</v>
      </c>
      <c r="M5" s="71" t="s">
        <v>8</v>
      </c>
      <c r="N5" s="71" t="s">
        <v>9</v>
      </c>
      <c r="O5" s="71" t="s">
        <v>10</v>
      </c>
      <c r="P5" s="71" t="s">
        <v>11</v>
      </c>
      <c r="Q5" s="71" t="s">
        <v>12</v>
      </c>
      <c r="R5" s="71" t="s">
        <v>19</v>
      </c>
    </row>
    <row r="6" spans="1:18" ht="24.95" customHeight="1" x14ac:dyDescent="0.2">
      <c r="A6" s="6">
        <v>1</v>
      </c>
      <c r="B6" s="41"/>
      <c r="C6" s="40"/>
      <c r="D6" s="72"/>
      <c r="E6" s="72"/>
      <c r="F6" s="72"/>
      <c r="G6" s="72"/>
      <c r="H6" s="72"/>
      <c r="I6" s="72"/>
      <c r="J6" s="72"/>
      <c r="K6" s="72"/>
      <c r="L6" s="72"/>
      <c r="M6" s="72"/>
      <c r="N6" s="72"/>
      <c r="O6" s="72"/>
      <c r="P6" s="72"/>
      <c r="Q6" s="72"/>
      <c r="R6" s="72"/>
    </row>
    <row r="7" spans="1:18" ht="24.95" customHeight="1" x14ac:dyDescent="0.25">
      <c r="A7" s="31"/>
      <c r="B7" s="32" t="s">
        <v>30</v>
      </c>
      <c r="D7" s="37">
        <f>SUM(D8:D10)</f>
        <v>995</v>
      </c>
      <c r="E7" s="37">
        <f t="shared" ref="E7:R7" si="0">SUM(E8:E10)</f>
        <v>5493</v>
      </c>
      <c r="F7" s="37">
        <f t="shared" si="0"/>
        <v>559</v>
      </c>
      <c r="G7" s="37">
        <f t="shared" si="0"/>
        <v>368</v>
      </c>
      <c r="H7" s="37">
        <f t="shared" si="0"/>
        <v>2378</v>
      </c>
      <c r="I7" s="37">
        <f t="shared" si="0"/>
        <v>6230</v>
      </c>
      <c r="J7" s="37">
        <f t="shared" si="0"/>
        <v>1331</v>
      </c>
      <c r="K7" s="37">
        <f t="shared" si="0"/>
        <v>6240</v>
      </c>
      <c r="L7" s="37">
        <f t="shared" si="0"/>
        <v>1538</v>
      </c>
      <c r="M7" s="37">
        <f t="shared" si="0"/>
        <v>1115</v>
      </c>
      <c r="N7" s="37">
        <f t="shared" si="0"/>
        <v>3824</v>
      </c>
      <c r="O7" s="37">
        <f t="shared" si="0"/>
        <v>583</v>
      </c>
      <c r="P7" s="37">
        <f t="shared" si="0"/>
        <v>3951</v>
      </c>
      <c r="Q7" s="37">
        <f t="shared" si="0"/>
        <v>1481</v>
      </c>
      <c r="R7" s="37">
        <f t="shared" si="0"/>
        <v>36086</v>
      </c>
    </row>
    <row r="8" spans="1:18" ht="24.95" customHeight="1" x14ac:dyDescent="0.25">
      <c r="A8" s="7">
        <v>1.1000000000000001</v>
      </c>
      <c r="B8" s="38" t="s">
        <v>15</v>
      </c>
      <c r="C8" s="9"/>
      <c r="D8" s="47">
        <v>808</v>
      </c>
      <c r="E8" s="47">
        <v>4481</v>
      </c>
      <c r="F8" s="47">
        <v>495</v>
      </c>
      <c r="G8" s="47">
        <v>294</v>
      </c>
      <c r="H8" s="47">
        <v>1901</v>
      </c>
      <c r="I8" s="47">
        <v>4523</v>
      </c>
      <c r="J8" s="47">
        <v>1139</v>
      </c>
      <c r="K8" s="47">
        <v>5455</v>
      </c>
      <c r="L8" s="47">
        <v>1381</v>
      </c>
      <c r="M8" s="47">
        <v>970</v>
      </c>
      <c r="N8" s="47">
        <v>3438</v>
      </c>
      <c r="O8" s="47">
        <v>536</v>
      </c>
      <c r="P8" s="47">
        <v>3763</v>
      </c>
      <c r="Q8" s="47">
        <v>1138</v>
      </c>
      <c r="R8" s="47">
        <f>SUM(D8:Q8)</f>
        <v>30322</v>
      </c>
    </row>
    <row r="9" spans="1:18" ht="24.95" customHeight="1" x14ac:dyDescent="0.25">
      <c r="A9" s="7">
        <v>1.2</v>
      </c>
      <c r="B9" s="38" t="s">
        <v>16</v>
      </c>
      <c r="C9" s="9"/>
      <c r="D9" s="48">
        <v>102</v>
      </c>
      <c r="E9" s="48">
        <v>189</v>
      </c>
      <c r="F9" s="48">
        <v>64</v>
      </c>
      <c r="G9" s="48">
        <v>74</v>
      </c>
      <c r="H9" s="48">
        <v>288</v>
      </c>
      <c r="I9" s="48">
        <v>570</v>
      </c>
      <c r="J9" s="48">
        <v>192</v>
      </c>
      <c r="K9" s="48">
        <v>508</v>
      </c>
      <c r="L9" s="48">
        <v>157</v>
      </c>
      <c r="M9" s="48">
        <v>119</v>
      </c>
      <c r="N9" s="48">
        <v>259</v>
      </c>
      <c r="O9" s="48">
        <v>47</v>
      </c>
      <c r="P9" s="48">
        <v>53</v>
      </c>
      <c r="Q9" s="48">
        <v>135</v>
      </c>
      <c r="R9" s="48">
        <f t="shared" ref="R9:R10" si="1">SUM(D9:Q9)</f>
        <v>2757</v>
      </c>
    </row>
    <row r="10" spans="1:18" ht="24.95" customHeight="1" x14ac:dyDescent="0.25">
      <c r="A10" s="8">
        <v>1.3</v>
      </c>
      <c r="B10" s="38" t="s">
        <v>17</v>
      </c>
      <c r="C10" s="9"/>
      <c r="D10" s="49">
        <v>85</v>
      </c>
      <c r="E10" s="49">
        <v>823</v>
      </c>
      <c r="F10" s="50"/>
      <c r="G10" s="50"/>
      <c r="H10" s="49">
        <v>189</v>
      </c>
      <c r="I10" s="49">
        <v>1137</v>
      </c>
      <c r="J10" s="50"/>
      <c r="K10" s="49">
        <v>277</v>
      </c>
      <c r="L10" s="51"/>
      <c r="M10" s="49">
        <v>26</v>
      </c>
      <c r="N10" s="49">
        <v>127</v>
      </c>
      <c r="O10" s="50"/>
      <c r="P10" s="49">
        <v>135</v>
      </c>
      <c r="Q10" s="49">
        <v>208</v>
      </c>
      <c r="R10" s="49">
        <f t="shared" si="1"/>
        <v>3007</v>
      </c>
    </row>
    <row r="11" spans="1:18" ht="24.95" customHeight="1" x14ac:dyDescent="0.25">
      <c r="A11" s="6">
        <v>2</v>
      </c>
      <c r="B11" s="42" t="s">
        <v>14</v>
      </c>
      <c r="C11" s="43"/>
      <c r="D11" s="44"/>
      <c r="E11" s="45"/>
      <c r="F11" s="45"/>
      <c r="G11" s="45"/>
      <c r="H11" s="45"/>
      <c r="I11" s="45"/>
      <c r="J11" s="45"/>
      <c r="K11" s="45"/>
      <c r="L11" s="45"/>
      <c r="M11" s="45"/>
      <c r="N11" s="45"/>
      <c r="O11" s="45"/>
      <c r="P11" s="45"/>
      <c r="Q11" s="45"/>
      <c r="R11" s="46"/>
    </row>
    <row r="12" spans="1:18" ht="24.95" customHeight="1" x14ac:dyDescent="0.25">
      <c r="A12" s="8">
        <v>2.1</v>
      </c>
      <c r="B12" s="38" t="s">
        <v>18</v>
      </c>
      <c r="C12" s="9"/>
      <c r="D12" s="52">
        <v>58.055693069306933</v>
      </c>
      <c r="E12" s="52">
        <v>233.66949341664807</v>
      </c>
      <c r="F12" s="52">
        <v>73.076767676767673</v>
      </c>
      <c r="G12" s="52">
        <v>61.017006802721092</v>
      </c>
      <c r="H12" s="52">
        <v>126.95633876906891</v>
      </c>
      <c r="I12" s="52">
        <v>165.55892107008623</v>
      </c>
      <c r="J12" s="52">
        <v>86.270412642669001</v>
      </c>
      <c r="K12" s="52">
        <v>191.0692942254812</v>
      </c>
      <c r="L12" s="52">
        <v>65.865314989138312</v>
      </c>
      <c r="M12" s="52">
        <v>140.52268041237113</v>
      </c>
      <c r="N12" s="52">
        <v>124.03374054682955</v>
      </c>
      <c r="O12" s="52">
        <v>96.350746268656721</v>
      </c>
      <c r="P12" s="52">
        <v>132.0977943130481</v>
      </c>
      <c r="Q12" s="52">
        <v>108.22759226713532</v>
      </c>
      <c r="R12" s="52">
        <v>151.84987797638678</v>
      </c>
    </row>
    <row r="13" spans="1:18" ht="24.95" customHeight="1" x14ac:dyDescent="0.25">
      <c r="A13" s="8"/>
      <c r="B13" s="38" t="s">
        <v>26</v>
      </c>
      <c r="C13" s="9"/>
      <c r="D13" s="58">
        <v>177.2</v>
      </c>
      <c r="E13" s="58">
        <v>313.31470230862698</v>
      </c>
      <c r="F13" s="58" t="s">
        <v>13</v>
      </c>
      <c r="G13" s="58" t="s">
        <v>13</v>
      </c>
      <c r="H13" s="58">
        <v>108.85185185185185</v>
      </c>
      <c r="I13" s="58">
        <v>248.5074758135444</v>
      </c>
      <c r="J13" s="58" t="s">
        <v>13</v>
      </c>
      <c r="K13" s="58">
        <v>390.90613718411555</v>
      </c>
      <c r="L13" s="58" t="s">
        <v>13</v>
      </c>
      <c r="M13" s="58">
        <v>369.26923076923077</v>
      </c>
      <c r="N13" s="58">
        <v>223.66929133858267</v>
      </c>
      <c r="O13" s="58" t="s">
        <v>13</v>
      </c>
      <c r="P13" s="58">
        <v>243.13333333333333</v>
      </c>
      <c r="Q13" s="58">
        <v>267.43269230769232</v>
      </c>
      <c r="R13" s="58">
        <v>269.63185899567674</v>
      </c>
    </row>
    <row r="14" spans="1:18" x14ac:dyDescent="0.25">
      <c r="D14" s="54"/>
      <c r="E14" s="54"/>
      <c r="F14" s="54"/>
      <c r="G14" s="54"/>
      <c r="H14" s="54"/>
      <c r="I14" s="54"/>
      <c r="J14" s="54"/>
      <c r="K14" s="54"/>
      <c r="L14" s="54"/>
      <c r="M14" s="54"/>
      <c r="N14" s="54"/>
      <c r="O14" s="54"/>
      <c r="P14" s="54"/>
      <c r="Q14" s="54"/>
      <c r="R14" s="53"/>
    </row>
    <row r="15" spans="1:18" x14ac:dyDescent="0.25">
      <c r="D15" s="54"/>
      <c r="E15" s="54"/>
      <c r="F15" s="54"/>
      <c r="G15" s="54"/>
      <c r="H15" s="54"/>
      <c r="I15" s="54"/>
      <c r="J15" s="54"/>
      <c r="K15" s="54"/>
      <c r="L15" s="54"/>
      <c r="M15" s="54"/>
      <c r="N15" s="54"/>
      <c r="O15" s="54"/>
      <c r="P15" s="54"/>
      <c r="Q15" s="54"/>
      <c r="R15" s="53"/>
    </row>
    <row r="16" spans="1:18" s="1" customFormat="1" ht="15.75" x14ac:dyDescent="0.25">
      <c r="B16" s="15" t="s">
        <v>31</v>
      </c>
      <c r="C16" s="11"/>
      <c r="D16" s="55" t="s">
        <v>46</v>
      </c>
      <c r="E16" s="56"/>
      <c r="F16" s="56"/>
      <c r="G16" s="57"/>
      <c r="H16" s="57"/>
      <c r="I16" s="57"/>
      <c r="J16" s="57"/>
      <c r="K16" s="57"/>
      <c r="L16" s="57"/>
      <c r="M16" s="57"/>
      <c r="N16" s="57" t="s">
        <v>22</v>
      </c>
      <c r="O16" s="57"/>
      <c r="P16" s="57"/>
      <c r="Q16" s="57"/>
      <c r="R16" s="57"/>
    </row>
    <row r="17" spans="1:18" ht="8.25" customHeight="1" x14ac:dyDescent="0.25">
      <c r="D17" s="53"/>
      <c r="E17" s="53"/>
      <c r="F17" s="53"/>
      <c r="G17" s="53"/>
      <c r="H17" s="53"/>
      <c r="I17" s="53"/>
      <c r="J17" s="53"/>
      <c r="K17" s="53"/>
      <c r="L17" s="53"/>
      <c r="M17" s="53"/>
      <c r="N17" s="53"/>
      <c r="O17" s="53"/>
      <c r="P17" s="53"/>
      <c r="Q17" s="53"/>
      <c r="R17" s="53"/>
    </row>
    <row r="18" spans="1:18" ht="12.75" customHeight="1" x14ac:dyDescent="0.25">
      <c r="A18" s="2"/>
      <c r="B18" s="39"/>
      <c r="C18" s="40"/>
      <c r="D18" s="71" t="s">
        <v>32</v>
      </c>
      <c r="E18" s="71" t="s">
        <v>33</v>
      </c>
      <c r="F18" s="71" t="s">
        <v>34</v>
      </c>
      <c r="G18" s="71" t="s">
        <v>35</v>
      </c>
      <c r="H18" s="71" t="s">
        <v>36</v>
      </c>
      <c r="I18" s="71" t="s">
        <v>37</v>
      </c>
      <c r="J18" s="71" t="s">
        <v>38</v>
      </c>
      <c r="K18" s="71" t="s">
        <v>39</v>
      </c>
      <c r="L18" s="71" t="s">
        <v>40</v>
      </c>
      <c r="M18" s="71" t="s">
        <v>41</v>
      </c>
      <c r="N18" s="71" t="s">
        <v>42</v>
      </c>
      <c r="O18" s="71" t="s">
        <v>43</v>
      </c>
      <c r="P18" s="71" t="s">
        <v>44</v>
      </c>
      <c r="Q18" s="71" t="s">
        <v>45</v>
      </c>
      <c r="R18" s="71" t="s">
        <v>19</v>
      </c>
    </row>
    <row r="19" spans="1:18" ht="24.95" customHeight="1" x14ac:dyDescent="0.2">
      <c r="A19" s="6">
        <v>1</v>
      </c>
      <c r="B19" s="41"/>
      <c r="C19" s="40"/>
      <c r="D19" s="72"/>
      <c r="E19" s="72"/>
      <c r="F19" s="72"/>
      <c r="G19" s="72"/>
      <c r="H19" s="72"/>
      <c r="I19" s="72"/>
      <c r="J19" s="72"/>
      <c r="K19" s="72"/>
      <c r="L19" s="72"/>
      <c r="M19" s="72"/>
      <c r="N19" s="72"/>
      <c r="O19" s="72"/>
      <c r="P19" s="72"/>
      <c r="Q19" s="72"/>
      <c r="R19" s="72"/>
    </row>
    <row r="20" spans="1:18" ht="24.95" customHeight="1" x14ac:dyDescent="0.25">
      <c r="A20" s="31"/>
      <c r="B20" s="32" t="s">
        <v>30</v>
      </c>
      <c r="D20" s="37">
        <v>652</v>
      </c>
      <c r="E20" s="37">
        <v>197</v>
      </c>
      <c r="F20" s="37">
        <v>7371</v>
      </c>
      <c r="G20" s="37">
        <v>300</v>
      </c>
      <c r="H20" s="37">
        <v>846</v>
      </c>
      <c r="I20" s="37">
        <v>1493</v>
      </c>
      <c r="J20" s="37">
        <v>75</v>
      </c>
      <c r="K20" s="37">
        <v>254</v>
      </c>
      <c r="L20" s="37">
        <v>1467</v>
      </c>
      <c r="M20" s="37">
        <v>743</v>
      </c>
      <c r="N20" s="37">
        <v>5761</v>
      </c>
      <c r="O20" s="37">
        <v>1904</v>
      </c>
      <c r="P20" s="37">
        <v>12039</v>
      </c>
      <c r="Q20" s="37">
        <v>2984</v>
      </c>
      <c r="R20" s="37">
        <v>36086</v>
      </c>
    </row>
    <row r="21" spans="1:18" ht="24.95" customHeight="1" x14ac:dyDescent="0.25">
      <c r="A21" s="7">
        <v>1.1000000000000001</v>
      </c>
      <c r="B21" s="38" t="s">
        <v>15</v>
      </c>
      <c r="C21" s="9"/>
      <c r="D21" s="47">
        <v>512</v>
      </c>
      <c r="E21" s="47">
        <v>193</v>
      </c>
      <c r="F21" s="47">
        <v>5760</v>
      </c>
      <c r="G21" s="47">
        <v>274</v>
      </c>
      <c r="H21" s="47">
        <v>832</v>
      </c>
      <c r="I21" s="47">
        <v>1321</v>
      </c>
      <c r="J21" s="47">
        <v>73</v>
      </c>
      <c r="K21" s="47">
        <v>217</v>
      </c>
      <c r="L21" s="47">
        <v>1344</v>
      </c>
      <c r="M21" s="47">
        <v>667</v>
      </c>
      <c r="N21" s="47">
        <v>4940</v>
      </c>
      <c r="O21" s="47">
        <v>1644</v>
      </c>
      <c r="P21" s="47">
        <v>9842</v>
      </c>
      <c r="Q21" s="47">
        <v>2703</v>
      </c>
      <c r="R21" s="47">
        <v>30322</v>
      </c>
    </row>
    <row r="22" spans="1:18" ht="24.95" customHeight="1" x14ac:dyDescent="0.25">
      <c r="A22" s="7">
        <v>1.2</v>
      </c>
      <c r="B22" s="38" t="s">
        <v>16</v>
      </c>
      <c r="C22" s="9"/>
      <c r="D22" s="48">
        <v>49</v>
      </c>
      <c r="E22" s="48">
        <v>4</v>
      </c>
      <c r="F22" s="48">
        <v>606</v>
      </c>
      <c r="G22" s="48">
        <v>26</v>
      </c>
      <c r="H22" s="48">
        <v>14</v>
      </c>
      <c r="I22" s="48">
        <v>102</v>
      </c>
      <c r="J22" s="48">
        <v>2</v>
      </c>
      <c r="K22" s="48">
        <v>37</v>
      </c>
      <c r="L22" s="48">
        <v>123</v>
      </c>
      <c r="M22" s="48">
        <v>42</v>
      </c>
      <c r="N22" s="48">
        <v>323</v>
      </c>
      <c r="O22" s="48">
        <v>225</v>
      </c>
      <c r="P22" s="48">
        <v>953</v>
      </c>
      <c r="Q22" s="48">
        <v>251</v>
      </c>
      <c r="R22" s="48">
        <v>2757</v>
      </c>
    </row>
    <row r="23" spans="1:18" ht="24.95" customHeight="1" x14ac:dyDescent="0.25">
      <c r="A23" s="8">
        <v>1.3</v>
      </c>
      <c r="B23" s="38" t="s">
        <v>17</v>
      </c>
      <c r="C23" s="9"/>
      <c r="D23" s="49">
        <v>91</v>
      </c>
      <c r="E23" s="49"/>
      <c r="F23" s="50">
        <v>1005</v>
      </c>
      <c r="G23" s="50"/>
      <c r="H23" s="49"/>
      <c r="I23" s="49">
        <v>70</v>
      </c>
      <c r="J23" s="50"/>
      <c r="K23" s="49"/>
      <c r="L23" s="51"/>
      <c r="M23" s="49">
        <v>34</v>
      </c>
      <c r="N23" s="49">
        <v>498</v>
      </c>
      <c r="O23" s="50">
        <v>35</v>
      </c>
      <c r="P23" s="49">
        <v>1244</v>
      </c>
      <c r="Q23" s="49">
        <v>30</v>
      </c>
      <c r="R23" s="49">
        <v>3007</v>
      </c>
    </row>
    <row r="24" spans="1:18" ht="24.95" customHeight="1" x14ac:dyDescent="0.25">
      <c r="A24" s="6">
        <v>2</v>
      </c>
      <c r="B24" s="42" t="s">
        <v>14</v>
      </c>
      <c r="C24" s="43"/>
      <c r="D24" s="44"/>
      <c r="E24" s="45"/>
      <c r="F24" s="45"/>
      <c r="G24" s="45"/>
      <c r="H24" s="45"/>
      <c r="I24" s="45"/>
      <c r="J24" s="45"/>
      <c r="K24" s="45"/>
      <c r="L24" s="45"/>
      <c r="M24" s="45"/>
      <c r="N24" s="45"/>
      <c r="O24" s="45"/>
      <c r="P24" s="45"/>
      <c r="Q24" s="45"/>
      <c r="R24" s="46"/>
    </row>
    <row r="25" spans="1:18" ht="24.95" customHeight="1" x14ac:dyDescent="0.25">
      <c r="A25" s="8">
        <v>2.1</v>
      </c>
      <c r="B25" s="38" t="s">
        <v>18</v>
      </c>
      <c r="C25" s="9"/>
      <c r="D25" s="26">
        <v>112.298828125</v>
      </c>
      <c r="E25" s="26">
        <v>92.062176165803109</v>
      </c>
      <c r="F25" s="26">
        <v>152.26979166666666</v>
      </c>
      <c r="G25" s="26">
        <v>147.59489051094891</v>
      </c>
      <c r="H25" s="26">
        <v>180.45673076923077</v>
      </c>
      <c r="I25" s="26">
        <v>214.47918243754731</v>
      </c>
      <c r="J25" s="26">
        <v>46.013698630136986</v>
      </c>
      <c r="K25" s="26">
        <v>69.926267281105993</v>
      </c>
      <c r="L25" s="26">
        <v>96.285714285714292</v>
      </c>
      <c r="M25" s="26">
        <v>150.46626686656671</v>
      </c>
      <c r="N25" s="26">
        <v>67.292510121457497</v>
      </c>
      <c r="O25" s="26">
        <v>123.65328467153284</v>
      </c>
      <c r="P25" s="26">
        <v>207.75391180654339</v>
      </c>
      <c r="Q25" s="26">
        <v>129.27044025157232</v>
      </c>
      <c r="R25" s="62">
        <v>151.84987797638678</v>
      </c>
    </row>
    <row r="26" spans="1:18" ht="24.95" customHeight="1" x14ac:dyDescent="0.25">
      <c r="A26" s="8"/>
      <c r="B26" s="38" t="s">
        <v>26</v>
      </c>
      <c r="C26" s="9"/>
      <c r="D26" s="27">
        <v>185.37362637362637</v>
      </c>
      <c r="E26" s="21" t="s">
        <v>13</v>
      </c>
      <c r="F26" s="21">
        <v>342.36019900497513</v>
      </c>
      <c r="G26" s="21" t="s">
        <v>13</v>
      </c>
      <c r="H26" s="21" t="s">
        <v>13</v>
      </c>
      <c r="I26" s="27">
        <v>133.24285714285713</v>
      </c>
      <c r="J26" s="21" t="s">
        <v>13</v>
      </c>
      <c r="K26" s="21" t="s">
        <v>13</v>
      </c>
      <c r="L26" s="21" t="s">
        <v>13</v>
      </c>
      <c r="M26" s="27">
        <v>224.97058823529412</v>
      </c>
      <c r="N26" s="27">
        <v>88.006024096385545</v>
      </c>
      <c r="O26" s="27">
        <v>318.45714285714286</v>
      </c>
      <c r="P26" s="27">
        <v>294.71382636655949</v>
      </c>
      <c r="Q26" s="27">
        <v>375.63333333333333</v>
      </c>
      <c r="R26" s="63">
        <v>269.63185899567674</v>
      </c>
    </row>
    <row r="27" spans="1:18" ht="15" x14ac:dyDescent="0.25">
      <c r="B27"/>
      <c r="C27"/>
      <c r="D27"/>
      <c r="E27"/>
      <c r="F27"/>
      <c r="G27"/>
      <c r="H27"/>
      <c r="I27"/>
      <c r="J27"/>
      <c r="K27"/>
      <c r="L27"/>
      <c r="M27"/>
      <c r="N27"/>
      <c r="O27"/>
      <c r="P27"/>
      <c r="Q27"/>
      <c r="R27"/>
    </row>
    <row r="28" spans="1:18" ht="19.5" customHeight="1" x14ac:dyDescent="0.25">
      <c r="B28"/>
      <c r="C28"/>
      <c r="D28"/>
      <c r="E28"/>
      <c r="F28"/>
      <c r="G28"/>
      <c r="H28"/>
      <c r="I28"/>
      <c r="J28"/>
      <c r="K28"/>
      <c r="L28"/>
      <c r="M28"/>
      <c r="N28"/>
      <c r="O28"/>
      <c r="P28"/>
      <c r="Q28"/>
      <c r="R28"/>
    </row>
    <row r="29" spans="1:18" ht="18.75" customHeight="1" x14ac:dyDescent="0.25">
      <c r="B29"/>
      <c r="C29"/>
      <c r="D29"/>
      <c r="E29"/>
      <c r="F29"/>
      <c r="G29"/>
      <c r="H29"/>
      <c r="I29"/>
      <c r="J29"/>
      <c r="K29"/>
      <c r="L29"/>
      <c r="M29"/>
      <c r="N29"/>
      <c r="O29"/>
      <c r="P29"/>
      <c r="Q29"/>
      <c r="R29"/>
    </row>
    <row r="30" spans="1:18" ht="19.5" customHeight="1" x14ac:dyDescent="0.25">
      <c r="B30" s="29" t="s">
        <v>27</v>
      </c>
      <c r="C30" s="10"/>
      <c r="D30" s="10"/>
      <c r="E30" s="10"/>
      <c r="F30" s="10"/>
    </row>
    <row r="31" spans="1:18" ht="18.75" customHeight="1" x14ac:dyDescent="0.25">
      <c r="B31" s="10" t="s">
        <v>23</v>
      </c>
      <c r="C31" s="10"/>
      <c r="D31" s="10"/>
      <c r="E31" s="10"/>
      <c r="F31" s="10"/>
    </row>
    <row r="32" spans="1:18" ht="31.5" customHeight="1" x14ac:dyDescent="0.25">
      <c r="B32" s="70" t="s">
        <v>24</v>
      </c>
      <c r="C32" s="70"/>
      <c r="D32" s="70"/>
      <c r="E32" s="70"/>
      <c r="F32" s="70"/>
      <c r="G32" s="70"/>
      <c r="H32" s="70"/>
      <c r="I32" s="70"/>
      <c r="J32" s="70"/>
      <c r="K32" s="70"/>
      <c r="L32" s="70"/>
      <c r="M32" s="70"/>
      <c r="N32" s="70"/>
      <c r="O32" s="70"/>
      <c r="P32" s="70"/>
      <c r="Q32" s="70"/>
      <c r="R32" s="70"/>
    </row>
    <row r="33" spans="2:6" ht="18.75" customHeight="1" x14ac:dyDescent="0.25">
      <c r="B33" s="10" t="s">
        <v>25</v>
      </c>
      <c r="C33" s="10"/>
      <c r="D33" s="10"/>
      <c r="E33" s="10"/>
      <c r="F33" s="10"/>
    </row>
    <row r="34" spans="2:6" ht="18.75" customHeight="1" x14ac:dyDescent="0.25">
      <c r="B34" s="10" t="s">
        <v>28</v>
      </c>
      <c r="C34" s="10"/>
      <c r="D34" s="10"/>
      <c r="E34" s="10"/>
      <c r="F34" s="10"/>
    </row>
  </sheetData>
  <mergeCells count="32">
    <mergeCell ref="Q18:Q19"/>
    <mergeCell ref="R18:R19"/>
    <mergeCell ref="J18:J19"/>
    <mergeCell ref="K18:K19"/>
    <mergeCell ref="L18:L19"/>
    <mergeCell ref="M18:M19"/>
    <mergeCell ref="N18:N19"/>
    <mergeCell ref="O18:O19"/>
    <mergeCell ref="O5:O6"/>
    <mergeCell ref="P5:P6"/>
    <mergeCell ref="D18:D19"/>
    <mergeCell ref="E18:E19"/>
    <mergeCell ref="F18:F19"/>
    <mergeCell ref="G18:G19"/>
    <mergeCell ref="H18:H19"/>
    <mergeCell ref="P18:P19"/>
    <mergeCell ref="B32:R32"/>
    <mergeCell ref="Q5:Q6"/>
    <mergeCell ref="R5:R6"/>
    <mergeCell ref="B3:R3"/>
    <mergeCell ref="D5:D6"/>
    <mergeCell ref="E5:E6"/>
    <mergeCell ref="F5:F6"/>
    <mergeCell ref="G5:G6"/>
    <mergeCell ref="H5:H6"/>
    <mergeCell ref="I5:I6"/>
    <mergeCell ref="J5:J6"/>
    <mergeCell ref="K5:K6"/>
    <mergeCell ref="L5:L6"/>
    <mergeCell ref="I18:I19"/>
    <mergeCell ref="M5:M6"/>
    <mergeCell ref="N5:N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AÑO 2021</vt:lpstr>
      <vt:lpstr>AÑO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Paniagua Tejo, M Teresa</dc:creator>
  <cp:lastModifiedBy>Paniagua Tejo, M Teresa</cp:lastModifiedBy>
  <cp:lastPrinted>2019-10-11T08:01:25Z</cp:lastPrinted>
  <dcterms:created xsi:type="dcterms:W3CDTF">2019-10-04T08:11:30Z</dcterms:created>
  <dcterms:modified xsi:type="dcterms:W3CDTF">2021-07-14T13:00:22Z</dcterms:modified>
</cp:coreProperties>
</file>