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3\WEB 30092023\"/>
    </mc:Choice>
  </mc:AlternateContent>
  <xr:revisionPtr revIDLastSave="0" documentId="13_ncr:1_{38CDCC95-7591-407D-B7C5-83C2D726B7FC}" xr6:coauthVersionLast="47" xr6:coauthVersionMax="47" xr10:uidLastSave="{00000000-0000-0000-0000-000000000000}"/>
  <bookViews>
    <workbookView xWindow="-120" yWindow="-120" windowWidth="24615" windowHeight="15390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MPR" sheetId="40" r:id="rId19"/>
    <sheet name="NEF" sheetId="21" r:id="rId20"/>
    <sheet name="NML" sheetId="22" r:id="rId21"/>
    <sheet name="NRC" sheetId="23" r:id="rId22"/>
    <sheet name="NFL" sheetId="38" r:id="rId23"/>
    <sheet name="NRL" sheetId="24" r:id="rId24"/>
    <sheet name="OBS" sheetId="25" r:id="rId25"/>
    <sheet name="OFT" sheetId="26" r:id="rId26"/>
    <sheet name="ONC" sheetId="27" r:id="rId27"/>
    <sheet name="ONR" sheetId="28" r:id="rId28"/>
    <sheet name="ORL" sheetId="29" r:id="rId29"/>
    <sheet name="PED" sheetId="30" r:id="rId30"/>
    <sheet name="PSQ" sheetId="31" r:id="rId31"/>
    <sheet name="REH" sheetId="32" r:id="rId32"/>
    <sheet name="REU" sheetId="33" r:id="rId33"/>
    <sheet name="TRA" sheetId="34" r:id="rId34"/>
    <sheet name="URO" sheetId="36" r:id="rId35"/>
    <sheet name="Pendientes" sheetId="39" r:id="rId3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0" i="39" l="1"/>
  <c r="P19" i="39"/>
  <c r="O38" i="39"/>
  <c r="N38" i="39"/>
  <c r="M38" i="39"/>
  <c r="L38" i="39"/>
  <c r="K38" i="39"/>
  <c r="J38" i="39"/>
  <c r="I38" i="39"/>
  <c r="H38" i="39"/>
  <c r="G38" i="39"/>
  <c r="F38" i="39"/>
  <c r="E38" i="39"/>
  <c r="D38" i="39"/>
  <c r="C38" i="39"/>
  <c r="B38" i="39"/>
  <c r="P37" i="39"/>
  <c r="P36" i="39"/>
  <c r="P35" i="39"/>
  <c r="P34" i="39"/>
  <c r="P33" i="39"/>
  <c r="P32" i="39"/>
  <c r="P31" i="39"/>
  <c r="P29" i="39"/>
  <c r="P28" i="39"/>
  <c r="P27" i="39"/>
  <c r="P26" i="39"/>
  <c r="P25" i="39"/>
  <c r="P24" i="39"/>
  <c r="P23" i="39"/>
  <c r="P22" i="39"/>
  <c r="P21" i="39"/>
  <c r="P20" i="39"/>
  <c r="P18" i="39"/>
  <c r="P17" i="39"/>
  <c r="P16" i="39"/>
  <c r="P15" i="39"/>
  <c r="P14" i="39"/>
  <c r="P13" i="39"/>
  <c r="P12" i="39"/>
  <c r="P11" i="39"/>
  <c r="P10" i="39"/>
  <c r="P9" i="39"/>
  <c r="P8" i="39"/>
  <c r="P7" i="39"/>
  <c r="P6" i="39"/>
  <c r="P5" i="39"/>
  <c r="P38" i="39" l="1"/>
</calcChain>
</file>

<file path=xl/sharedStrings.xml><?xml version="1.0" encoding="utf-8"?>
<sst xmlns="http://schemas.openxmlformats.org/spreadsheetml/2006/main" count="904" uniqueCount="75">
  <si>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</si>
  <si>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</si>
  <si>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</si>
  <si>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</si>
  <si>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</si>
  <si>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</si>
  <si>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</si>
  <si>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</si>
  <si>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</si>
  <si>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</si>
  <si>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</si>
  <si>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</si>
  <si>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</si>
  <si>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</si>
  <si>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</si>
  <si>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</si>
  <si>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</si>
  <si>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</si>
  <si>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</si>
  <si>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</si>
  <si>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</si>
  <si>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</si>
  <si>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</si>
  <si>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</si>
  <si>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</si>
  <si>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</si>
  <si>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</si>
  <si>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</si>
  <si>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</si>
  <si>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</si>
  <si>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</si>
  <si>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</si>
  <si>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</si>
  <si>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</si>
  <si>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</si>
  <si>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</si>
  <si>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</si>
  <si>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</si>
  <si>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</si>
  <si>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</si>
  <si>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</si>
  <si>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</si>
  <si>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</si>
  <si>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</si>
  <si>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</si>
  <si>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</si>
  <si>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</si>
  <si>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</si>
  <si>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</si>
  <si>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</si>
  <si>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</si>
  <si>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</si>
  <si>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</si>
  <si>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</si>
  <si>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</si>
  <si>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</si>
  <si>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</si>
  <si>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</si>
  <si>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</si>
  <si>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</si>
  <si>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</si>
  <si>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</si>
  <si>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</si>
  <si>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</si>
  <si>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</si>
  <si>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MEDICINA PREVENTIVA</t>
  </si>
  <si>
    <t xml:space="preserve"> </t>
  </si>
  <si>
    <t>Número de pacientes en espera estructural para primera  consulta externa</t>
  </si>
  <si>
    <t>-</t>
  </si>
  <si>
    <t>A 30/09/2023</t>
  </si>
  <si>
    <t>GERIATRIA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</si>
  <si>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septiembre de 2023</t>
    </r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</si>
  <si>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septiembre de 2023</t>
    </r>
  </si>
  <si>
    <t>Fecha: 30/09/2023</t>
  </si>
  <si>
    <t>Fecha: 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</si>
</sst>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 applyNumberFormat="0" applyFill="0" applyBorder="0" applyAlignment="0" applyProtection="0"/>
    <xf numFmtId="0" fontId="18" fillId="0" borderId="0"/>
  </cellStyleXfs>
  <cellXfs count="79">
    <xf numFmtId="0" fontId="0" fillId="0" borderId="0" xfId="0"/>
    <xf numFmtId="2" fontId="7" fillId="3" borderId="0" xfId="0" applyNumberFormat="1" applyFont="1" applyFill="1" applyAlignment="1">
      <alignment horizontal="center" vertical="center" wrapText="1"/>
    </xf>
    <xf numFmtId="3" fontId="9" fillId="0" borderId="1" xfId="0" applyNumberFormat="1" applyFont="1" applyBorder="1" applyAlignment="1">
      <alignment vertical="center"/>
    </xf>
    <xf numFmtId="0" fontId="10" fillId="0" borderId="0" xfId="0" applyFont="1"/>
    <xf numFmtId="9" fontId="11" fillId="0" borderId="2" xfId="1" applyFont="1" applyBorder="1" applyAlignment="1">
      <alignment vertical="center"/>
    </xf>
    <xf numFmtId="1" fontId="11" fillId="0" borderId="3" xfId="1" applyNumberFormat="1" applyFont="1" applyBorder="1" applyAlignment="1">
      <alignment vertical="center"/>
    </xf>
    <xf numFmtId="0" fontId="12" fillId="0" borderId="0" xfId="0" applyFont="1"/>
    <xf numFmtId="0" fontId="9" fillId="0" borderId="0" xfId="2" applyFont="1"/>
    <xf numFmtId="0" fontId="9" fillId="0" borderId="0" xfId="2" applyFont="1" applyAlignment="1">
      <alignment vertical="top"/>
    </xf>
    <xf numFmtId="0" fontId="9" fillId="0" borderId="0" xfId="3" applyFont="1" applyAlignment="1">
      <alignment vertical="top" wrapText="1"/>
    </xf>
    <xf numFmtId="0" fontId="0" fillId="4" borderId="0" xfId="0" applyFill="1"/>
    <xf numFmtId="0" fontId="12" fillId="4" borderId="0" xfId="0" applyFont="1" applyFill="1"/>
    <xf numFmtId="0" fontId="14" fillId="5" borderId="0" xfId="4" applyFill="1"/>
    <xf numFmtId="0" fontId="0" fillId="5" borderId="0" xfId="0" applyFill="1"/>
    <xf numFmtId="0" fontId="10" fillId="4" borderId="0" xfId="0" applyFont="1" applyFill="1"/>
    <xf numFmtId="0" fontId="10" fillId="5" borderId="0" xfId="0" applyFont="1" applyFill="1"/>
    <xf numFmtId="0" fontId="15" fillId="4" borderId="0" xfId="0" applyFont="1" applyFill="1"/>
    <xf numFmtId="0" fontId="16" fillId="4" borderId="0" xfId="0" applyFont="1" applyFill="1"/>
    <xf numFmtId="0" fontId="3" fillId="5" borderId="0" xfId="0" applyFont="1" applyFill="1"/>
    <xf numFmtId="0" fontId="16" fillId="5" borderId="0" xfId="0" applyFont="1" applyFill="1"/>
    <xf numFmtId="0" fontId="17" fillId="4" borderId="0" xfId="0" applyFont="1" applyFill="1"/>
    <xf numFmtId="0" fontId="16" fillId="0" borderId="0" xfId="0" applyFont="1"/>
    <xf numFmtId="0" fontId="18" fillId="0" borderId="0" xfId="5"/>
    <xf numFmtId="0" fontId="19" fillId="0" borderId="0" xfId="0" applyFont="1"/>
    <xf numFmtId="0" fontId="20" fillId="0" borderId="0" xfId="5" applyFont="1"/>
    <xf numFmtId="0" fontId="21" fillId="0" borderId="0" xfId="0" applyFont="1"/>
    <xf numFmtId="0" fontId="22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2" fillId="0" borderId="7" xfId="5" applyNumberFormat="1" applyFont="1" applyBorder="1"/>
    <xf numFmtId="3" fontId="22" fillId="0" borderId="8" xfId="5" applyNumberFormat="1" applyFont="1" applyBorder="1"/>
    <xf numFmtId="3" fontId="8" fillId="0" borderId="9" xfId="0" applyNumberFormat="1" applyFont="1" applyBorder="1" applyAlignment="1">
      <alignment horizontal="left" vertical="center" wrapText="1"/>
    </xf>
    <xf numFmtId="3" fontId="8" fillId="0" borderId="10" xfId="0" applyNumberFormat="1" applyFont="1" applyBorder="1" applyAlignment="1">
      <alignment horizontal="left" vertical="center" wrapText="1"/>
    </xf>
    <xf numFmtId="3" fontId="8" fillId="0" borderId="11" xfId="0" applyNumberFormat="1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horizontal="left" vertical="center" wrapText="1"/>
    </xf>
    <xf numFmtId="3" fontId="8" fillId="0" borderId="13" xfId="0" applyNumberFormat="1" applyFont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left" vertical="center" wrapText="1"/>
    </xf>
    <xf numFmtId="0" fontId="24" fillId="5" borderId="15" xfId="5" applyFont="1" applyFill="1" applyBorder="1" applyAlignment="1">
      <alignment vertical="center"/>
    </xf>
    <xf numFmtId="3" fontId="24" fillId="5" borderId="16" xfId="5" applyNumberFormat="1" applyFont="1" applyFill="1" applyBorder="1" applyAlignment="1">
      <alignment vertical="center"/>
    </xf>
    <xf numFmtId="2" fontId="22" fillId="0" borderId="18" xfId="5" applyNumberFormat="1" applyFont="1" applyBorder="1"/>
    <xf numFmtId="3" fontId="22" fillId="0" borderId="19" xfId="5" applyNumberFormat="1" applyFont="1" applyBorder="1"/>
    <xf numFmtId="2" fontId="7" fillId="3" borderId="20" xfId="0" applyNumberFormat="1" applyFont="1" applyFill="1" applyBorder="1" applyAlignment="1">
      <alignment horizontal="center" vertical="center" wrapText="1"/>
    </xf>
    <xf numFmtId="3" fontId="22" fillId="0" borderId="21" xfId="5" applyNumberFormat="1" applyFont="1" applyBorder="1"/>
    <xf numFmtId="3" fontId="22" fillId="0" borderId="22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4" fillId="5" borderId="3" xfId="5" applyNumberFormat="1" applyFont="1" applyFill="1" applyBorder="1" applyAlignment="1">
      <alignment vertical="center"/>
    </xf>
    <xf numFmtId="9" fontId="11" fillId="0" borderId="2" xfId="1" quotePrefix="1" applyFont="1" applyBorder="1" applyAlignment="1">
      <alignment horizontal="center" vertical="center"/>
    </xf>
    <xf numFmtId="1" fontId="11" fillId="0" borderId="3" xfId="1" quotePrefix="1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3" fontId="0" fillId="4" borderId="0" xfId="0" applyNumberFormat="1" applyFill="1"/>
    <xf numFmtId="9" fontId="11" fillId="0" borderId="2" xfId="1" applyFont="1" applyBorder="1" applyAlignment="1">
      <alignment horizontal="right" vertical="center"/>
    </xf>
    <xf numFmtId="1" fontId="11" fillId="0" borderId="3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6" fillId="0" borderId="0" xfId="0" applyFont="1"/>
    <xf numFmtId="3" fontId="9" fillId="0" borderId="1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left" vertical="center" wrapText="1"/>
    </xf>
    <xf numFmtId="0" fontId="15" fillId="0" borderId="0" xfId="0" applyFont="1"/>
    <xf numFmtId="3" fontId="13" fillId="0" borderId="2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/>
    </xf>
    <xf numFmtId="3" fontId="13" fillId="0" borderId="2" xfId="0" quotePrefix="1" applyNumberFormat="1" applyFont="1" applyBorder="1" applyAlignment="1">
      <alignment horizontal="center" vertical="center"/>
    </xf>
    <xf numFmtId="3" fontId="13" fillId="0" borderId="3" xfId="0" quotePrefix="1" applyNumberFormat="1" applyFont="1" applyBorder="1" applyAlignment="1">
      <alignment horizontal="center" vertical="center"/>
    </xf>
    <xf numFmtId="1" fontId="11" fillId="0" borderId="3" xfId="1" applyNumberFormat="1" applyFont="1" applyBorder="1" applyAlignment="1">
      <alignment horizontal="center" vertical="center"/>
    </xf>
    <xf numFmtId="9" fontId="11" fillId="0" borderId="2" xfId="1" applyFont="1" applyBorder="1" applyAlignment="1">
      <alignment horizontal="center" vertical="center"/>
    </xf>
    <xf numFmtId="3" fontId="13" fillId="0" borderId="2" xfId="0" quotePrefix="1" applyNumberFormat="1" applyFont="1" applyBorder="1" applyAlignment="1">
      <alignment vertical="center"/>
    </xf>
    <xf numFmtId="3" fontId="13" fillId="0" borderId="3" xfId="0" quotePrefix="1" applyNumberFormat="1" applyFont="1" applyBorder="1" applyAlignment="1">
      <alignment vertical="center"/>
    </xf>
    <xf numFmtId="9" fontId="13" fillId="0" borderId="2" xfId="1" quotePrefix="1" applyFont="1" applyBorder="1" applyAlignment="1">
      <alignment horizontal="center" vertical="center"/>
    </xf>
    <xf numFmtId="1" fontId="11" fillId="0" borderId="3" xfId="1" quotePrefix="1" applyNumberFormat="1" applyFont="1" applyBorder="1" applyAlignment="1">
      <alignment vertical="center"/>
    </xf>
    <xf numFmtId="3" fontId="13" fillId="0" borderId="2" xfId="0" quotePrefix="1" applyNumberFormat="1" applyFont="1" applyBorder="1" applyAlignment="1">
      <alignment horizontal="right" vertical="center"/>
    </xf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Alignment="1">
      <alignment vertical="top" wrapText="1"/>
    </xf>
    <xf numFmtId="0" fontId="9" fillId="4" borderId="0" xfId="2" applyFont="1" applyFill="1" applyAlignment="1">
      <alignment vertical="top" wrapText="1"/>
    </xf>
    <xf numFmtId="0" fontId="25" fillId="6" borderId="0" xfId="0" applyFont="1" applyFill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B5E43-A1B9-4DB5-A52F-D011CC955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8595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11856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97581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showGridLines="0" tabSelected="1" workbookViewId="0">
      <selection activeCell="A27" sqref="A27:P27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6"/>
  </cols>
  <sheetData>
    <row r="1" spans="1:17" ht="47.25" customHeight="1" thickBot="1" x14ac:dyDescent="0.25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17" s="3" customFormat="1" ht="39.950000000000003" customHeight="1" x14ac:dyDescent="0.2">
      <c r="A3" s="34" t="s">
        <v>15</v>
      </c>
      <c r="B3" s="2">
        <v>9830</v>
      </c>
      <c r="C3" s="2">
        <v>42904</v>
      </c>
      <c r="D3" s="2">
        <v>4862</v>
      </c>
      <c r="E3" s="2">
        <v>6606</v>
      </c>
      <c r="F3" s="2">
        <v>23216</v>
      </c>
      <c r="G3" s="2">
        <v>34863</v>
      </c>
      <c r="H3" s="2">
        <v>19007</v>
      </c>
      <c r="I3" s="2">
        <v>22916</v>
      </c>
      <c r="J3" s="2">
        <v>12384</v>
      </c>
      <c r="K3" s="2">
        <v>7231</v>
      </c>
      <c r="L3" s="2">
        <v>32867</v>
      </c>
      <c r="M3" s="2">
        <v>2606</v>
      </c>
      <c r="N3" s="2">
        <v>20102</v>
      </c>
      <c r="O3" s="2">
        <v>15562</v>
      </c>
      <c r="P3" s="59">
        <v>254956</v>
      </c>
    </row>
    <row r="4" spans="1:17" s="61" customFormat="1" ht="39.950000000000003" customHeight="1" x14ac:dyDescent="0.2">
      <c r="A4" s="60" t="s">
        <v>67</v>
      </c>
      <c r="B4" s="58">
        <v>7829</v>
      </c>
      <c r="C4" s="58">
        <v>34393</v>
      </c>
      <c r="D4" s="58">
        <v>4315</v>
      </c>
      <c r="E4" s="58">
        <v>5426</v>
      </c>
      <c r="F4" s="58">
        <v>21017</v>
      </c>
      <c r="G4" s="58">
        <v>23888</v>
      </c>
      <c r="H4" s="58">
        <v>12123</v>
      </c>
      <c r="I4" s="58">
        <v>16013</v>
      </c>
      <c r="J4" s="58">
        <v>10819</v>
      </c>
      <c r="K4" s="58">
        <v>6115</v>
      </c>
      <c r="L4" s="58">
        <v>25156</v>
      </c>
      <c r="M4" s="58">
        <v>2118</v>
      </c>
      <c r="N4" s="58">
        <v>15483</v>
      </c>
      <c r="O4" s="58">
        <v>12448</v>
      </c>
      <c r="P4" s="58">
        <v>197143</v>
      </c>
    </row>
    <row r="5" spans="1:17" ht="39.950000000000003" customHeight="1" x14ac:dyDescent="0.2">
      <c r="A5" s="35" t="s">
        <v>16</v>
      </c>
      <c r="B5" s="4">
        <v>0.79643947100712109</v>
      </c>
      <c r="C5" s="4">
        <v>0.80162688793585679</v>
      </c>
      <c r="D5" s="4">
        <v>0.88749485808309336</v>
      </c>
      <c r="E5" s="4">
        <v>0.82137450802300938</v>
      </c>
      <c r="F5" s="4">
        <v>0.9052808407994487</v>
      </c>
      <c r="G5" s="4">
        <v>0.6851963399592691</v>
      </c>
      <c r="H5" s="4">
        <v>0.63781764613037306</v>
      </c>
      <c r="I5" s="4">
        <v>0.69876941874672716</v>
      </c>
      <c r="J5" s="4">
        <v>0.87362726098191212</v>
      </c>
      <c r="K5" s="4">
        <v>0.84566450006914673</v>
      </c>
      <c r="L5" s="4">
        <v>0.76538777497185628</v>
      </c>
      <c r="M5" s="4">
        <v>0.81273983115886417</v>
      </c>
      <c r="N5" s="4">
        <v>0.77022186847079888</v>
      </c>
      <c r="O5" s="4">
        <v>0.79989718545174138</v>
      </c>
      <c r="P5" s="4">
        <v>0.77324322628218201</v>
      </c>
      <c r="Q5" s="55"/>
    </row>
    <row r="6" spans="1:17" ht="39.950000000000003" customHeight="1" x14ac:dyDescent="0.2">
      <c r="A6" s="36" t="s">
        <v>17</v>
      </c>
      <c r="B6" s="5">
        <v>44.413079575935626</v>
      </c>
      <c r="C6" s="5">
        <v>106.9090512604309</v>
      </c>
      <c r="D6" s="5">
        <v>68.627578215527237</v>
      </c>
      <c r="E6" s="5">
        <v>89.741798746774791</v>
      </c>
      <c r="F6" s="5">
        <v>150.12209164010088</v>
      </c>
      <c r="G6" s="5">
        <v>68.97827361018085</v>
      </c>
      <c r="H6" s="5">
        <v>65.09964530231791</v>
      </c>
      <c r="I6" s="5">
        <v>126.81927184162868</v>
      </c>
      <c r="J6" s="5">
        <v>75.684536463628802</v>
      </c>
      <c r="K6" s="5">
        <v>122.15551921504498</v>
      </c>
      <c r="L6" s="5">
        <v>86.209095245667044</v>
      </c>
      <c r="M6" s="5">
        <v>60.857884796978283</v>
      </c>
      <c r="N6" s="5">
        <v>55.603436026609828</v>
      </c>
      <c r="O6" s="5">
        <v>132.46425128534705</v>
      </c>
      <c r="P6" s="5">
        <v>95.381205520865564</v>
      </c>
    </row>
    <row r="7" spans="1:17" ht="15" x14ac:dyDescent="0.2">
      <c r="A7" s="10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7" x14ac:dyDescent="0.2">
      <c r="A8" s="10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7" s="21" customFormat="1" ht="30" customHeight="1" x14ac:dyDescent="0.25">
      <c r="A9" s="17"/>
      <c r="B9" s="18" t="s">
        <v>59</v>
      </c>
      <c r="C9" s="18"/>
      <c r="D9" s="18"/>
      <c r="E9" s="18"/>
      <c r="F9" s="18"/>
      <c r="G9" s="18"/>
      <c r="H9" s="19"/>
      <c r="I9" s="19"/>
      <c r="J9" s="19"/>
      <c r="K9" s="19"/>
      <c r="L9" s="19"/>
      <c r="M9" s="17"/>
      <c r="N9" s="17"/>
      <c r="O9" s="17"/>
      <c r="P9" s="20"/>
    </row>
    <row r="10" spans="1:17" s="3" customFormat="1" ht="13.5" customHeight="1" x14ac:dyDescent="0.2">
      <c r="A10" s="14"/>
      <c r="B10" s="15" t="s">
        <v>73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4"/>
      <c r="N10" s="14"/>
      <c r="O10" s="14"/>
      <c r="P10" s="16"/>
    </row>
    <row r="11" spans="1:17" s="10" customFormat="1" ht="20.100000000000001" customHeight="1" x14ac:dyDescent="0.2">
      <c r="B11" s="12" t="s">
        <v>44</v>
      </c>
      <c r="C11" s="13"/>
      <c r="D11" s="13"/>
      <c r="E11" s="13"/>
      <c r="F11" s="12" t="s">
        <v>26</v>
      </c>
      <c r="G11" s="13"/>
      <c r="H11" s="13"/>
      <c r="I11" s="12" t="s">
        <v>56</v>
      </c>
      <c r="J11" s="13"/>
      <c r="K11" s="13"/>
      <c r="L11" s="13"/>
      <c r="P11" s="11"/>
    </row>
    <row r="12" spans="1:17" s="10" customFormat="1" ht="20.100000000000001" customHeight="1" x14ac:dyDescent="0.2">
      <c r="B12" s="12" t="s">
        <v>45</v>
      </c>
      <c r="C12" s="13"/>
      <c r="D12" s="13"/>
      <c r="E12" s="13"/>
      <c r="F12" s="12" t="s">
        <v>27</v>
      </c>
      <c r="G12" s="13"/>
      <c r="H12" s="13"/>
      <c r="I12" s="12" t="s">
        <v>51</v>
      </c>
      <c r="J12" s="13"/>
      <c r="K12" s="13"/>
      <c r="L12" s="13"/>
      <c r="P12" s="11"/>
    </row>
    <row r="13" spans="1:17" s="10" customFormat="1" ht="20.100000000000001" customHeight="1" x14ac:dyDescent="0.2">
      <c r="B13" s="12" t="s">
        <v>18</v>
      </c>
      <c r="C13" s="13"/>
      <c r="D13" s="13"/>
      <c r="E13" s="13"/>
      <c r="F13" s="12" t="s">
        <v>28</v>
      </c>
      <c r="G13" s="13"/>
      <c r="H13" s="13"/>
      <c r="I13" s="12" t="s">
        <v>52</v>
      </c>
      <c r="J13" s="13"/>
      <c r="K13" s="13"/>
      <c r="L13" s="13"/>
      <c r="P13" s="11"/>
    </row>
    <row r="14" spans="1:17" s="10" customFormat="1" ht="20.100000000000001" customHeight="1" x14ac:dyDescent="0.2">
      <c r="B14" s="12" t="s">
        <v>19</v>
      </c>
      <c r="C14" s="13"/>
      <c r="D14" s="13"/>
      <c r="E14" s="13"/>
      <c r="F14" s="12" t="s">
        <v>29</v>
      </c>
      <c r="G14" s="13"/>
      <c r="H14" s="13"/>
      <c r="I14" s="12" t="s">
        <v>53</v>
      </c>
      <c r="J14" s="13"/>
      <c r="K14" s="13"/>
      <c r="L14" s="13"/>
      <c r="P14" s="11"/>
    </row>
    <row r="15" spans="1:17" s="10" customFormat="1" ht="20.100000000000001" customHeight="1" x14ac:dyDescent="0.2">
      <c r="B15" s="12" t="s">
        <v>46</v>
      </c>
      <c r="C15" s="13"/>
      <c r="D15" s="13"/>
      <c r="E15" s="13"/>
      <c r="F15" s="12" t="s">
        <v>30</v>
      </c>
      <c r="G15" s="13"/>
      <c r="H15" s="13"/>
      <c r="I15" s="12" t="s">
        <v>37</v>
      </c>
      <c r="J15" s="13"/>
      <c r="K15" s="13"/>
      <c r="L15" s="13"/>
      <c r="P15" s="11"/>
    </row>
    <row r="16" spans="1:17" s="10" customFormat="1" ht="20.100000000000001" customHeight="1" x14ac:dyDescent="0.2">
      <c r="B16" s="12" t="s">
        <v>47</v>
      </c>
      <c r="C16" s="13"/>
      <c r="D16" s="13"/>
      <c r="E16" s="13"/>
      <c r="F16" s="12" t="s">
        <v>65</v>
      </c>
      <c r="G16" s="13"/>
      <c r="H16" s="13"/>
      <c r="I16" s="12" t="s">
        <v>54</v>
      </c>
      <c r="J16" s="13"/>
      <c r="K16" s="13"/>
      <c r="L16" s="13"/>
      <c r="P16" s="11"/>
    </row>
    <row r="17" spans="1:17" s="10" customFormat="1" ht="20.100000000000001" customHeight="1" x14ac:dyDescent="0.2">
      <c r="B17" s="12" t="s">
        <v>21</v>
      </c>
      <c r="C17" s="13"/>
      <c r="D17" s="13"/>
      <c r="E17" s="13"/>
      <c r="F17" s="12" t="s">
        <v>31</v>
      </c>
      <c r="G17" s="13"/>
      <c r="H17" s="13"/>
      <c r="I17" s="12" t="s">
        <v>39</v>
      </c>
      <c r="J17" s="13"/>
      <c r="K17" s="13"/>
      <c r="L17" s="13"/>
      <c r="P17" s="11"/>
    </row>
    <row r="18" spans="1:17" s="10" customFormat="1" ht="20.100000000000001" customHeight="1" x14ac:dyDescent="0.2">
      <c r="B18" s="12" t="s">
        <v>48</v>
      </c>
      <c r="C18" s="13"/>
      <c r="D18" s="13"/>
      <c r="E18" s="13"/>
      <c r="F18" s="12" t="s">
        <v>50</v>
      </c>
      <c r="G18" s="13"/>
      <c r="H18" s="13"/>
      <c r="I18" s="12" t="s">
        <v>40</v>
      </c>
      <c r="J18" s="13"/>
      <c r="K18" s="13"/>
      <c r="L18" s="13"/>
      <c r="P18" s="11"/>
    </row>
    <row r="19" spans="1:17" s="10" customFormat="1" ht="20.100000000000001" customHeight="1" x14ac:dyDescent="0.2">
      <c r="B19" s="12" t="s">
        <v>49</v>
      </c>
      <c r="C19" s="13"/>
      <c r="D19" s="13"/>
      <c r="E19" s="13"/>
      <c r="F19" s="12" t="s">
        <v>32</v>
      </c>
      <c r="G19" s="13"/>
      <c r="H19" s="13"/>
      <c r="I19" s="12" t="s">
        <v>41</v>
      </c>
      <c r="J19" s="13"/>
      <c r="K19" s="13"/>
      <c r="L19" s="13"/>
      <c r="P19" s="11"/>
    </row>
    <row r="20" spans="1:17" s="10" customFormat="1" ht="20.100000000000001" customHeight="1" x14ac:dyDescent="0.2">
      <c r="B20" s="12" t="s">
        <v>23</v>
      </c>
      <c r="C20" s="13"/>
      <c r="D20" s="13"/>
      <c r="E20" s="13"/>
      <c r="F20" s="12" t="s">
        <v>33</v>
      </c>
      <c r="G20" s="13"/>
      <c r="H20" s="13"/>
      <c r="I20" s="12" t="s">
        <v>55</v>
      </c>
      <c r="J20" s="13"/>
      <c r="K20" s="13"/>
      <c r="L20" s="13"/>
      <c r="P20" s="11"/>
    </row>
    <row r="21" spans="1:17" s="10" customFormat="1" ht="20.100000000000001" customHeight="1" x14ac:dyDescent="0.2">
      <c r="B21" s="12" t="s">
        <v>24</v>
      </c>
      <c r="C21" s="13"/>
      <c r="D21" s="13"/>
      <c r="E21" s="13"/>
      <c r="F21" s="12" t="s">
        <v>34</v>
      </c>
      <c r="G21" s="13"/>
      <c r="H21" s="13"/>
      <c r="I21" s="12" t="s">
        <v>42</v>
      </c>
      <c r="J21" s="13"/>
      <c r="K21" s="13"/>
      <c r="L21" s="13"/>
      <c r="P21" s="11"/>
    </row>
    <row r="22" spans="1:17" s="10" customFormat="1" ht="20.100000000000001" customHeight="1" x14ac:dyDescent="0.2">
      <c r="B22" s="12" t="s">
        <v>25</v>
      </c>
      <c r="C22" s="13"/>
      <c r="D22" s="13"/>
      <c r="E22" s="13"/>
      <c r="F22" s="12"/>
      <c r="G22" s="13"/>
      <c r="H22" s="13"/>
      <c r="I22" s="12"/>
      <c r="J22" s="13"/>
      <c r="K22" s="13"/>
      <c r="L22" s="13"/>
      <c r="P22" s="11"/>
    </row>
    <row r="23" spans="1:17" s="10" customForma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P23" s="11"/>
    </row>
    <row r="24" spans="1:17" s="21" customFormat="1" ht="30" customHeight="1" x14ac:dyDescent="0.25">
      <c r="A24" s="17"/>
      <c r="B24" s="77" t="s">
        <v>61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17"/>
      <c r="N24" s="17"/>
      <c r="O24" s="17"/>
      <c r="P24" s="20"/>
    </row>
    <row r="25" spans="1:17" s="3" customFormat="1" ht="13.5" customHeight="1" x14ac:dyDescent="0.2">
      <c r="A25" s="14"/>
      <c r="B25" s="15" t="s">
        <v>74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4"/>
      <c r="N25" s="14"/>
      <c r="O25" s="14"/>
      <c r="P25" s="16"/>
    </row>
    <row r="26" spans="1:17" s="10" customFormat="1" x14ac:dyDescent="0.2">
      <c r="P26" s="11"/>
    </row>
    <row r="27" spans="1:17" s="7" customFormat="1" ht="43.5" customHeight="1" x14ac:dyDescent="0.2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8"/>
    </row>
    <row r="28" spans="1:17" s="7" customFormat="1" ht="108" customHeight="1" x14ac:dyDescent="0.2">
      <c r="A28" s="75" t="s">
        <v>58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9"/>
    </row>
  </sheetData>
  <mergeCells count="4">
    <mergeCell ref="A1:P1"/>
    <mergeCell ref="A28:P28"/>
    <mergeCell ref="A27:P27"/>
    <mergeCell ref="B24:L24"/>
  </mergeCells>
  <hyperlinks>
    <hyperlink ref="B13" location="ACV!A1" display="ANGIOLOGÍA Y CIRUGÍA VASCULAR" xr:uid="{00000000-0004-0000-0000-000000000000}"/>
    <hyperlink ref="B11" location="ALG!A1" display="ALERGOLOGÍA" xr:uid="{00000000-0004-0000-0000-000001000000}"/>
    <hyperlink ref="B12" location="ANR!A1" display="ANESTESIA Y REANIMACIÓN" xr:uid="{00000000-0004-0000-0000-000002000000}"/>
    <hyperlink ref="B14" location="CAR!A1" display="CARDIOLOGÍA" xr:uid="{00000000-0004-0000-0000-000003000000}"/>
    <hyperlink ref="B15" location="CCA!A1" display="CIRUGÍA CARDÍACA" xr:uid="{00000000-0004-0000-0000-000004000000}"/>
    <hyperlink ref="B16" location="CGD!A1" display="CIRUGÍA GENERAL Y DIGESTIVA" xr:uid="{00000000-0004-0000-0000-000005000000}"/>
    <hyperlink ref="B17" location="CMF!A1" display="CIRUGÍA MAXILOFACIAL" xr:uid="{00000000-0004-0000-0000-000006000000}"/>
    <hyperlink ref="B18" location="CPE!A1" display="CIRUGÍA PEDIÁTRICA" xr:uid="{00000000-0004-0000-0000-000007000000}"/>
    <hyperlink ref="B19" location="CPL!A1" display="CIRUGÍA PLÁSTICA Y REPARADORA" xr:uid="{00000000-0004-0000-0000-000008000000}"/>
    <hyperlink ref="B20" location="CTO!A1" display="CIRUGÍA TORÁCICA" xr:uid="{00000000-0004-0000-0000-000009000000}"/>
    <hyperlink ref="B21" location="DER!A1" display="DERMATOLOGÍA" xr:uid="{00000000-0004-0000-0000-00000A000000}"/>
    <hyperlink ref="F16" location="MPR!A1" display="MEDICINA PREVENTIVA" xr:uid="{00000000-0004-0000-0000-00000F000000}"/>
    <hyperlink ref="F17" location="NEF!A1" display="NEFROLOGÍA" xr:uid="{00000000-0004-0000-0000-000010000000}"/>
    <hyperlink ref="F19" location="NML!A1" display="NEUMOLOGÍA" xr:uid="{00000000-0004-0000-0000-000011000000}"/>
    <hyperlink ref="F20" location="NRC!A1" display="NEUROCIRUGÍA" xr:uid="{00000000-0004-0000-0000-000012000000}"/>
    <hyperlink ref="F21" location="NRL!A1" display="NEUROLOGÍA" xr:uid="{00000000-0004-0000-0000-000013000000}"/>
    <hyperlink ref="F18" location="NFL!A1" display="NEUROFISIOLOGÍA CLÍNICA" xr:uid="{00000000-0004-0000-0000-000015000000}"/>
    <hyperlink ref="I11" location="OBS!A1" display="ODSTETRICIA Y GINECOLOGÍA" xr:uid="{00000000-0004-0000-0000-000016000000}"/>
    <hyperlink ref="I12" location="OFT!A1" display="OFTALMOLOGÍA" xr:uid="{00000000-0004-0000-0000-000017000000}"/>
    <hyperlink ref="I13" location="ONC!A1" display="ONCOLOGÍA MÉDICA" xr:uid="{00000000-0004-0000-0000-000018000000}"/>
    <hyperlink ref="I14" location="ONR!A1" display="ONCOLOGÍA RADIOTERÁPICA" xr:uid="{00000000-0004-0000-0000-000019000000}"/>
    <hyperlink ref="I15" location="ORL!A1" display="OTORRINOLARINGOLOGÍA" xr:uid="{00000000-0004-0000-0000-00001A000000}"/>
    <hyperlink ref="I16" location="PED!A1" display="PEDIATRÍA" xr:uid="{00000000-0004-0000-0000-00001B000000}"/>
    <hyperlink ref="I17" location="PSQ!A1" display="PSIQUIATRÍA" xr:uid="{00000000-0004-0000-0000-00001C000000}"/>
    <hyperlink ref="I18" location="REH!A1" display="REHABILITACIÓN" xr:uid="{00000000-0004-0000-0000-00001D000000}"/>
    <hyperlink ref="I19" location="REU!A1" display="REUMATOLOGÍA" xr:uid="{00000000-0004-0000-0000-00001E000000}"/>
    <hyperlink ref="I20" location="TRA!A1" display="TRAUMATOLOGÍA Y C. ORTOPÉDICA" xr:uid="{00000000-0004-0000-0000-00001F000000}"/>
    <hyperlink ref="I21" location="URO!A1" display="UROLOGÍA" xr:uid="{00000000-0004-0000-0000-000020000000}"/>
    <hyperlink ref="B24" location="Pendientes!A1" display="Primeras Consultas registradas pendiente de cita : distribución por servicio y Hospital" xr:uid="{00000000-0004-0000-0000-000021000000}"/>
    <hyperlink ref="B22" location="DIG!A1" display="DIGESTIVO" xr:uid="{7636691E-AB6C-4D0F-A021-8A5630DEA6F3}"/>
    <hyperlink ref="F11" location="END!A1" display="ENDOCRINOLOGÍA" xr:uid="{3F464E2E-B209-48E1-A0B5-7B2846C4D39B}"/>
    <hyperlink ref="F12" location="GRT!A1" display="GERIATRÍA" xr:uid="{A99DAC24-67AF-4083-BE17-E4D86BB64590}"/>
    <hyperlink ref="F14" location="HEM!A1" display="HEMATOLOGÍA" xr:uid="{3A7AF048-F513-4EAD-ACDC-B05F7F131E1B}"/>
    <hyperlink ref="F15" location="MIR!A1" display="MEDICINA INTERNA" xr:uid="{D41A2D71-2E9E-4FCB-9D9B-6B5B3E77550C}"/>
    <hyperlink ref="F13" location="GIN!A1" display="GINECOLOGÍA" xr:uid="{F97F1655-A5EA-40E3-8F90-FB9882F2D2CE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60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3653</v>
      </c>
      <c r="D3" s="2"/>
      <c r="E3" s="2"/>
      <c r="F3" s="2"/>
      <c r="G3" s="2">
        <v>83</v>
      </c>
      <c r="H3" s="2"/>
      <c r="I3" s="2">
        <v>73</v>
      </c>
      <c r="J3" s="2"/>
      <c r="K3" s="2"/>
      <c r="L3" s="2">
        <v>57</v>
      </c>
      <c r="M3" s="2"/>
      <c r="N3" s="2"/>
      <c r="O3" s="2"/>
      <c r="P3" s="59">
        <v>3866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/>
      <c r="C4" s="58">
        <v>3064</v>
      </c>
      <c r="D4" s="58"/>
      <c r="E4" s="58"/>
      <c r="F4" s="58"/>
      <c r="G4" s="58">
        <v>52</v>
      </c>
      <c r="H4" s="58"/>
      <c r="I4" s="58">
        <v>44</v>
      </c>
      <c r="J4" s="58"/>
      <c r="K4" s="58"/>
      <c r="L4" s="58">
        <v>25</v>
      </c>
      <c r="M4" s="58"/>
      <c r="N4" s="58"/>
      <c r="O4" s="58"/>
      <c r="P4" s="58">
        <v>3185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42.75" customHeight="1" x14ac:dyDescent="0.2">
      <c r="A5" s="35" t="s">
        <v>16</v>
      </c>
      <c r="B5" s="4"/>
      <c r="C5" s="4">
        <v>0.8387626608267178</v>
      </c>
      <c r="D5" s="4"/>
      <c r="E5" s="4"/>
      <c r="F5" s="4"/>
      <c r="G5" s="4">
        <v>0.62650602409638556</v>
      </c>
      <c r="H5" s="4"/>
      <c r="I5" s="4">
        <v>0.60273972602739723</v>
      </c>
      <c r="J5" s="4"/>
      <c r="K5" s="4"/>
      <c r="L5" s="4">
        <v>0.43859649122807015</v>
      </c>
      <c r="M5" s="4"/>
      <c r="N5" s="4"/>
      <c r="O5" s="4"/>
      <c r="P5" s="4">
        <v>0.82384893947232285</v>
      </c>
    </row>
    <row r="6" spans="1:43" ht="25.5" x14ac:dyDescent="0.2">
      <c r="A6" s="36" t="s">
        <v>17</v>
      </c>
      <c r="B6" s="5"/>
      <c r="C6" s="5">
        <v>179.81103133159269</v>
      </c>
      <c r="D6" s="5"/>
      <c r="E6" s="5"/>
      <c r="F6" s="5"/>
      <c r="G6" s="5">
        <v>15.211538461538462</v>
      </c>
      <c r="H6" s="5"/>
      <c r="I6" s="5">
        <v>15.181818181818182</v>
      </c>
      <c r="J6" s="5"/>
      <c r="K6" s="5"/>
      <c r="L6" s="5">
        <v>1.96</v>
      </c>
      <c r="M6" s="5"/>
      <c r="N6" s="5"/>
      <c r="O6" s="5"/>
      <c r="P6" s="5">
        <v>173.45337519623234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/>
      <c r="E3" s="2"/>
      <c r="F3" s="2"/>
      <c r="G3" s="2"/>
      <c r="H3" s="2"/>
      <c r="I3" s="2">
        <v>2</v>
      </c>
      <c r="J3" s="2"/>
      <c r="K3" s="2"/>
      <c r="L3" s="2"/>
      <c r="M3" s="2"/>
      <c r="N3" s="2">
        <v>48</v>
      </c>
      <c r="O3" s="2"/>
      <c r="P3" s="59">
        <v>50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/>
      <c r="C4" s="58"/>
      <c r="D4" s="58"/>
      <c r="E4" s="58"/>
      <c r="F4" s="58"/>
      <c r="G4" s="58"/>
      <c r="H4" s="58"/>
      <c r="I4" s="65" t="s">
        <v>68</v>
      </c>
      <c r="J4" s="58"/>
      <c r="K4" s="58"/>
      <c r="L4" s="58"/>
      <c r="M4" s="58"/>
      <c r="N4" s="58">
        <v>42</v>
      </c>
      <c r="O4" s="58"/>
      <c r="P4" s="58">
        <v>42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/>
      <c r="E5" s="4"/>
      <c r="F5" s="4"/>
      <c r="G5" s="4"/>
      <c r="H5" s="4"/>
      <c r="I5" s="48" t="s">
        <v>66</v>
      </c>
      <c r="J5" s="4"/>
      <c r="K5" s="4"/>
      <c r="L5" s="4"/>
      <c r="M5" s="4"/>
      <c r="N5" s="4">
        <v>0.875</v>
      </c>
      <c r="O5" s="4"/>
      <c r="P5" s="4">
        <v>0.84</v>
      </c>
    </row>
    <row r="6" spans="1:43" ht="25.5" x14ac:dyDescent="0.2">
      <c r="A6" s="36" t="s">
        <v>17</v>
      </c>
      <c r="B6" s="5"/>
      <c r="C6" s="5"/>
      <c r="D6" s="5"/>
      <c r="E6" s="5"/>
      <c r="F6" s="5"/>
      <c r="G6" s="5"/>
      <c r="H6" s="5"/>
      <c r="I6" s="49" t="s">
        <v>68</v>
      </c>
      <c r="J6" s="5"/>
      <c r="K6" s="5"/>
      <c r="L6" s="5"/>
      <c r="M6" s="5"/>
      <c r="N6" s="5">
        <v>9.3809523809523814</v>
      </c>
      <c r="O6" s="5"/>
      <c r="P6" s="5">
        <v>9.3809523809523814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928</v>
      </c>
      <c r="C3" s="2">
        <v>3684</v>
      </c>
      <c r="D3" s="2"/>
      <c r="E3" s="2">
        <v>546</v>
      </c>
      <c r="F3" s="2">
        <v>284</v>
      </c>
      <c r="G3" s="2">
        <v>4573</v>
      </c>
      <c r="H3" s="2">
        <v>2104</v>
      </c>
      <c r="I3" s="2">
        <v>1163</v>
      </c>
      <c r="J3" s="2">
        <v>287</v>
      </c>
      <c r="K3" s="2">
        <v>522</v>
      </c>
      <c r="L3" s="2">
        <v>3994</v>
      </c>
      <c r="M3" s="2"/>
      <c r="N3" s="2">
        <v>2322</v>
      </c>
      <c r="O3" s="2">
        <v>1997</v>
      </c>
      <c r="P3" s="59">
        <v>22404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803</v>
      </c>
      <c r="C4" s="58">
        <v>2532</v>
      </c>
      <c r="D4" s="58"/>
      <c r="E4" s="58">
        <v>476</v>
      </c>
      <c r="F4" s="58">
        <v>275</v>
      </c>
      <c r="G4" s="58">
        <v>3740</v>
      </c>
      <c r="H4" s="58">
        <v>1388</v>
      </c>
      <c r="I4" s="58">
        <v>1025</v>
      </c>
      <c r="J4" s="58">
        <v>264</v>
      </c>
      <c r="K4" s="58">
        <v>488</v>
      </c>
      <c r="L4" s="58">
        <v>3344</v>
      </c>
      <c r="M4" s="58"/>
      <c r="N4" s="58">
        <v>1863</v>
      </c>
      <c r="O4" s="58">
        <v>1705</v>
      </c>
      <c r="P4" s="58">
        <v>17903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0.86530172413793105</v>
      </c>
      <c r="C5" s="4">
        <v>0.68729641693811072</v>
      </c>
      <c r="D5" s="4"/>
      <c r="E5" s="4">
        <v>0.87179487179487181</v>
      </c>
      <c r="F5" s="4">
        <v>0.96830985915492962</v>
      </c>
      <c r="G5" s="4">
        <v>0.81784386617100369</v>
      </c>
      <c r="H5" s="4">
        <v>0.65969581749049433</v>
      </c>
      <c r="I5" s="4">
        <v>0.88134135855546003</v>
      </c>
      <c r="J5" s="4">
        <v>0.91986062717770034</v>
      </c>
      <c r="K5" s="4">
        <v>0.93486590038314177</v>
      </c>
      <c r="L5" s="4">
        <v>0.83725588382573857</v>
      </c>
      <c r="M5" s="4"/>
      <c r="N5" s="4">
        <v>0.80232558139534882</v>
      </c>
      <c r="O5" s="4">
        <v>0.85378067100650978</v>
      </c>
      <c r="P5" s="4">
        <v>0.79909837529012673</v>
      </c>
    </row>
    <row r="6" spans="1:43" ht="25.5" x14ac:dyDescent="0.2">
      <c r="A6" s="36" t="s">
        <v>17</v>
      </c>
      <c r="B6" s="5">
        <v>53.537982565379828</v>
      </c>
      <c r="C6" s="5">
        <v>104.42851500789889</v>
      </c>
      <c r="D6" s="5"/>
      <c r="E6" s="5">
        <v>57.432773109243698</v>
      </c>
      <c r="F6" s="5">
        <v>34.545454545454547</v>
      </c>
      <c r="G6" s="5">
        <v>75.472192513368981</v>
      </c>
      <c r="H6" s="5">
        <v>90.108069164265132</v>
      </c>
      <c r="I6" s="5">
        <v>142.32878048780489</v>
      </c>
      <c r="J6" s="5">
        <v>19.746212121212121</v>
      </c>
      <c r="K6" s="5">
        <v>49.272540983606561</v>
      </c>
      <c r="L6" s="5">
        <v>107.30113636363636</v>
      </c>
      <c r="M6" s="5"/>
      <c r="N6" s="5">
        <v>66.903918411164781</v>
      </c>
      <c r="O6" s="5">
        <v>104.06275659824047</v>
      </c>
      <c r="P6" s="5">
        <v>88.678266212366637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681</v>
      </c>
      <c r="C3" s="2">
        <v>1439</v>
      </c>
      <c r="D3" s="2">
        <v>214</v>
      </c>
      <c r="E3" s="2">
        <v>412</v>
      </c>
      <c r="F3" s="2">
        <v>1413</v>
      </c>
      <c r="G3" s="2">
        <v>1454</v>
      </c>
      <c r="H3" s="2">
        <v>828</v>
      </c>
      <c r="I3" s="2">
        <v>499</v>
      </c>
      <c r="J3" s="2">
        <v>472</v>
      </c>
      <c r="K3" s="2">
        <v>77</v>
      </c>
      <c r="L3" s="2">
        <v>1196</v>
      </c>
      <c r="M3" s="2">
        <v>170</v>
      </c>
      <c r="N3" s="2">
        <v>558</v>
      </c>
      <c r="O3" s="2">
        <v>79</v>
      </c>
      <c r="P3" s="59">
        <v>9492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529</v>
      </c>
      <c r="C4" s="58">
        <v>1259</v>
      </c>
      <c r="D4" s="58">
        <v>202</v>
      </c>
      <c r="E4" s="58">
        <v>355</v>
      </c>
      <c r="F4" s="58">
        <v>1351</v>
      </c>
      <c r="G4" s="58">
        <v>1159</v>
      </c>
      <c r="H4" s="58">
        <v>715</v>
      </c>
      <c r="I4" s="58">
        <v>406</v>
      </c>
      <c r="J4" s="58">
        <v>358</v>
      </c>
      <c r="K4" s="58">
        <v>71</v>
      </c>
      <c r="L4" s="58">
        <v>799</v>
      </c>
      <c r="M4" s="58">
        <v>142</v>
      </c>
      <c r="N4" s="58">
        <v>402</v>
      </c>
      <c r="O4" s="58">
        <v>19</v>
      </c>
      <c r="P4" s="58">
        <v>7767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0.77679882525697508</v>
      </c>
      <c r="C5" s="4">
        <v>0.87491313412091731</v>
      </c>
      <c r="D5" s="4">
        <v>0.94392523364485981</v>
      </c>
      <c r="E5" s="4">
        <v>0.86165048543689315</v>
      </c>
      <c r="F5" s="4">
        <v>0.95612172682236374</v>
      </c>
      <c r="G5" s="4">
        <v>0.79711141678129294</v>
      </c>
      <c r="H5" s="4">
        <v>0.86352657004830913</v>
      </c>
      <c r="I5" s="4">
        <v>0.81362725450901807</v>
      </c>
      <c r="J5" s="4">
        <v>0.75847457627118642</v>
      </c>
      <c r="K5" s="4">
        <v>0.92207792207792205</v>
      </c>
      <c r="L5" s="4">
        <v>0.66806020066889638</v>
      </c>
      <c r="M5" s="4">
        <v>0.83529411764705885</v>
      </c>
      <c r="N5" s="4">
        <v>0.72043010752688175</v>
      </c>
      <c r="O5" s="4">
        <v>0.24050632911392406</v>
      </c>
      <c r="P5" s="4">
        <v>0.81826801517067005</v>
      </c>
    </row>
    <row r="6" spans="1:43" ht="25.5" x14ac:dyDescent="0.2">
      <c r="A6" s="36" t="s">
        <v>17</v>
      </c>
      <c r="B6" s="5">
        <v>67.17958412098298</v>
      </c>
      <c r="C6" s="5">
        <v>98.335186656076246</v>
      </c>
      <c r="D6" s="5">
        <v>67.524752475247524</v>
      </c>
      <c r="E6" s="5">
        <v>93.284507042253523</v>
      </c>
      <c r="F6" s="5">
        <v>136.02294596595115</v>
      </c>
      <c r="G6" s="5">
        <v>54.416738567730803</v>
      </c>
      <c r="H6" s="5">
        <v>53.795804195804195</v>
      </c>
      <c r="I6" s="5">
        <v>148.36206896551724</v>
      </c>
      <c r="J6" s="5">
        <v>42.265363128491622</v>
      </c>
      <c r="K6" s="5">
        <v>30.169014084507044</v>
      </c>
      <c r="L6" s="5">
        <v>84.111389236545676</v>
      </c>
      <c r="M6" s="5">
        <v>20.866197183098592</v>
      </c>
      <c r="N6" s="5">
        <v>29.577114427860696</v>
      </c>
      <c r="O6" s="5">
        <v>9.0526315789473681</v>
      </c>
      <c r="P6" s="5">
        <v>83.833655207930988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100</v>
      </c>
      <c r="C3" s="2">
        <v>1392</v>
      </c>
      <c r="D3" s="2"/>
      <c r="E3" s="2"/>
      <c r="F3" s="2">
        <v>421</v>
      </c>
      <c r="G3" s="2">
        <v>956</v>
      </c>
      <c r="H3" s="2">
        <v>280</v>
      </c>
      <c r="I3" s="2">
        <v>238</v>
      </c>
      <c r="J3" s="2">
        <v>196</v>
      </c>
      <c r="K3" s="2">
        <v>48</v>
      </c>
      <c r="L3" s="2">
        <v>250</v>
      </c>
      <c r="M3" s="2"/>
      <c r="N3" s="2">
        <v>389</v>
      </c>
      <c r="O3" s="2">
        <v>505</v>
      </c>
      <c r="P3" s="59">
        <v>4775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74</v>
      </c>
      <c r="C4" s="58">
        <v>1136</v>
      </c>
      <c r="D4" s="58"/>
      <c r="E4" s="58"/>
      <c r="F4" s="58">
        <v>345</v>
      </c>
      <c r="G4" s="58">
        <v>318</v>
      </c>
      <c r="H4" s="58">
        <v>161</v>
      </c>
      <c r="I4" s="58">
        <v>49</v>
      </c>
      <c r="J4" s="58">
        <v>124</v>
      </c>
      <c r="K4" s="58">
        <v>30</v>
      </c>
      <c r="L4" s="58">
        <v>115</v>
      </c>
      <c r="M4" s="58"/>
      <c r="N4" s="58">
        <v>301</v>
      </c>
      <c r="O4" s="58">
        <v>404</v>
      </c>
      <c r="P4" s="58">
        <v>3057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0.74</v>
      </c>
      <c r="C5" s="4">
        <v>0.81609195402298851</v>
      </c>
      <c r="D5" s="4"/>
      <c r="E5" s="4"/>
      <c r="F5" s="4">
        <v>0.81947743467933487</v>
      </c>
      <c r="G5" s="4">
        <v>0.33263598326359833</v>
      </c>
      <c r="H5" s="4">
        <v>0.57499999999999996</v>
      </c>
      <c r="I5" s="4">
        <v>0.20588235294117646</v>
      </c>
      <c r="J5" s="4">
        <v>0.63265306122448983</v>
      </c>
      <c r="K5" s="4">
        <v>0.625</v>
      </c>
      <c r="L5" s="4">
        <v>0.46</v>
      </c>
      <c r="M5" s="4"/>
      <c r="N5" s="4">
        <v>0.77377892030848328</v>
      </c>
      <c r="O5" s="4">
        <v>0.8</v>
      </c>
      <c r="P5" s="4">
        <v>0.64020942408376968</v>
      </c>
    </row>
    <row r="6" spans="1:43" ht="25.5" x14ac:dyDescent="0.2">
      <c r="A6" s="36" t="s">
        <v>17</v>
      </c>
      <c r="B6" s="5">
        <v>10.162162162162161</v>
      </c>
      <c r="C6" s="5">
        <v>83.055457746478879</v>
      </c>
      <c r="D6" s="5"/>
      <c r="E6" s="5"/>
      <c r="F6" s="5">
        <v>97.518840579710144</v>
      </c>
      <c r="G6" s="5">
        <v>31.622641509433961</v>
      </c>
      <c r="H6" s="5">
        <v>25.819875776397517</v>
      </c>
      <c r="I6" s="5">
        <v>7.4693877551020407</v>
      </c>
      <c r="J6" s="5">
        <v>22.967741935483872</v>
      </c>
      <c r="K6" s="5">
        <v>5.7666666666666666</v>
      </c>
      <c r="L6" s="5">
        <v>16.104347826086958</v>
      </c>
      <c r="M6" s="5"/>
      <c r="N6" s="5">
        <v>15.614617940199336</v>
      </c>
      <c r="O6" s="5">
        <v>114.04455445544555</v>
      </c>
      <c r="P6" s="5">
        <v>65.08766764802094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>
        <v>40</v>
      </c>
      <c r="E3" s="2">
        <v>37</v>
      </c>
      <c r="F3" s="2">
        <v>16</v>
      </c>
      <c r="G3" s="2">
        <v>415</v>
      </c>
      <c r="H3" s="2">
        <v>10</v>
      </c>
      <c r="I3" s="2"/>
      <c r="J3" s="2">
        <v>35</v>
      </c>
      <c r="K3" s="2">
        <v>1</v>
      </c>
      <c r="L3" s="2">
        <v>7</v>
      </c>
      <c r="M3" s="2">
        <v>14</v>
      </c>
      <c r="N3" s="2">
        <v>6</v>
      </c>
      <c r="O3" s="2"/>
      <c r="P3" s="59">
        <v>581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/>
      <c r="C4" s="58"/>
      <c r="D4" s="58">
        <v>38</v>
      </c>
      <c r="E4" s="58">
        <v>31</v>
      </c>
      <c r="F4" s="65" t="s">
        <v>68</v>
      </c>
      <c r="G4" s="58">
        <v>338</v>
      </c>
      <c r="H4" s="58">
        <v>3</v>
      </c>
      <c r="I4" s="58"/>
      <c r="J4" s="58">
        <v>27</v>
      </c>
      <c r="K4" s="65" t="s">
        <v>68</v>
      </c>
      <c r="L4" s="58">
        <v>5</v>
      </c>
      <c r="M4" s="58">
        <v>6</v>
      </c>
      <c r="N4" s="58">
        <v>5</v>
      </c>
      <c r="O4" s="58"/>
      <c r="P4" s="58">
        <v>453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>
        <v>0.95</v>
      </c>
      <c r="E5" s="4">
        <v>0.83783783783783783</v>
      </c>
      <c r="F5" s="65" t="s">
        <v>66</v>
      </c>
      <c r="G5" s="4">
        <v>0.81445783132530125</v>
      </c>
      <c r="H5" s="4">
        <v>0.3</v>
      </c>
      <c r="I5" s="4"/>
      <c r="J5" s="4">
        <v>0.77142857142857146</v>
      </c>
      <c r="K5" s="65" t="s">
        <v>66</v>
      </c>
      <c r="L5" s="4">
        <v>0.7142857142857143</v>
      </c>
      <c r="M5" s="4">
        <v>0.42857142857142855</v>
      </c>
      <c r="N5" s="4">
        <v>0.83333333333333337</v>
      </c>
      <c r="O5" s="4"/>
      <c r="P5" s="4">
        <v>0.77969018932874357</v>
      </c>
    </row>
    <row r="6" spans="1:43" ht="25.5" x14ac:dyDescent="0.2">
      <c r="A6" s="36" t="s">
        <v>17</v>
      </c>
      <c r="B6" s="5"/>
      <c r="C6" s="5"/>
      <c r="D6" s="5">
        <v>56.5</v>
      </c>
      <c r="E6" s="5">
        <v>41.838709677419352</v>
      </c>
      <c r="F6" s="66" t="s">
        <v>68</v>
      </c>
      <c r="G6" s="5">
        <v>56.298816568047336</v>
      </c>
      <c r="H6" s="5">
        <v>29</v>
      </c>
      <c r="I6" s="5"/>
      <c r="J6" s="5">
        <v>18.851851851851851</v>
      </c>
      <c r="K6" s="66" t="s">
        <v>68</v>
      </c>
      <c r="L6" s="5">
        <v>23.6</v>
      </c>
      <c r="M6" s="5">
        <v>4.333333333333333</v>
      </c>
      <c r="N6" s="5">
        <v>18.600000000000001</v>
      </c>
      <c r="O6" s="5"/>
      <c r="P6" s="5">
        <v>51.448123620309048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931</v>
      </c>
      <c r="C3" s="2">
        <v>1216</v>
      </c>
      <c r="D3" s="2">
        <v>387</v>
      </c>
      <c r="E3" s="2">
        <v>650</v>
      </c>
      <c r="F3" s="2">
        <v>1000</v>
      </c>
      <c r="G3" s="2">
        <v>797</v>
      </c>
      <c r="H3" s="2">
        <v>307</v>
      </c>
      <c r="I3" s="2">
        <v>684</v>
      </c>
      <c r="J3" s="2">
        <v>365</v>
      </c>
      <c r="K3" s="2">
        <v>85</v>
      </c>
      <c r="L3" s="2">
        <v>3142</v>
      </c>
      <c r="M3" s="2">
        <v>62</v>
      </c>
      <c r="N3" s="2">
        <v>1349</v>
      </c>
      <c r="O3" s="2">
        <v>609</v>
      </c>
      <c r="P3" s="59">
        <v>11584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792</v>
      </c>
      <c r="C4" s="58">
        <v>933</v>
      </c>
      <c r="D4" s="58">
        <v>345</v>
      </c>
      <c r="E4" s="58">
        <v>511</v>
      </c>
      <c r="F4" s="58">
        <v>925</v>
      </c>
      <c r="G4" s="58">
        <v>508</v>
      </c>
      <c r="H4" s="58">
        <v>90</v>
      </c>
      <c r="I4" s="58">
        <v>404</v>
      </c>
      <c r="J4" s="58">
        <v>320</v>
      </c>
      <c r="K4" s="58">
        <v>62</v>
      </c>
      <c r="L4" s="58">
        <v>2705</v>
      </c>
      <c r="M4" s="58">
        <v>51</v>
      </c>
      <c r="N4" s="58">
        <v>1024</v>
      </c>
      <c r="O4" s="58">
        <v>379</v>
      </c>
      <c r="P4" s="58">
        <v>9049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0.85069817400644465</v>
      </c>
      <c r="C5" s="4">
        <v>0.76726973684210531</v>
      </c>
      <c r="D5" s="4">
        <v>0.89147286821705429</v>
      </c>
      <c r="E5" s="4">
        <v>0.7861538461538462</v>
      </c>
      <c r="F5" s="4">
        <v>0.92500000000000004</v>
      </c>
      <c r="G5" s="4">
        <v>0.63739021329987455</v>
      </c>
      <c r="H5" s="4">
        <v>0.29315960912052119</v>
      </c>
      <c r="I5" s="4">
        <v>0.59064327485380119</v>
      </c>
      <c r="J5" s="4">
        <v>0.87671232876712324</v>
      </c>
      <c r="K5" s="4">
        <v>0.72941176470588232</v>
      </c>
      <c r="L5" s="4">
        <v>0.86091661362189686</v>
      </c>
      <c r="M5" s="4">
        <v>0.82258064516129037</v>
      </c>
      <c r="N5" s="4">
        <v>0.75908080059303185</v>
      </c>
      <c r="O5" s="4">
        <v>0.62233169129720856</v>
      </c>
      <c r="P5" s="4">
        <v>0.78116367403314912</v>
      </c>
    </row>
    <row r="6" spans="1:43" ht="25.5" x14ac:dyDescent="0.2">
      <c r="A6" s="36" t="s">
        <v>17</v>
      </c>
      <c r="B6" s="5">
        <v>47.934343434343432</v>
      </c>
      <c r="C6" s="5">
        <v>41.087888531618432</v>
      </c>
      <c r="D6" s="5">
        <v>36.220289855072465</v>
      </c>
      <c r="E6" s="5">
        <v>68.849315068493155</v>
      </c>
      <c r="F6" s="5">
        <v>83.549189189189192</v>
      </c>
      <c r="G6" s="5">
        <v>18.275590551181104</v>
      </c>
      <c r="H6" s="5">
        <v>6.5666666666666664</v>
      </c>
      <c r="I6" s="5">
        <v>17.153465346534652</v>
      </c>
      <c r="J6" s="5">
        <v>23.334375000000001</v>
      </c>
      <c r="K6" s="5">
        <v>33.112903225806448</v>
      </c>
      <c r="L6" s="5">
        <v>96.859889094269874</v>
      </c>
      <c r="M6" s="5">
        <v>58.941176470588232</v>
      </c>
      <c r="N6" s="5">
        <v>112.78515625</v>
      </c>
      <c r="O6" s="5">
        <v>50.612137203166228</v>
      </c>
      <c r="P6" s="5">
        <v>69.319372306332198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33</v>
      </c>
      <c r="C3" s="2">
        <v>152</v>
      </c>
      <c r="D3" s="2">
        <v>29</v>
      </c>
      <c r="E3" s="2">
        <v>16</v>
      </c>
      <c r="F3" s="2">
        <v>232</v>
      </c>
      <c r="G3" s="2">
        <v>76</v>
      </c>
      <c r="H3" s="2">
        <v>72</v>
      </c>
      <c r="I3" s="2">
        <v>58</v>
      </c>
      <c r="J3" s="2">
        <v>206</v>
      </c>
      <c r="K3" s="2">
        <v>5</v>
      </c>
      <c r="L3" s="2">
        <v>196</v>
      </c>
      <c r="M3" s="2">
        <v>20</v>
      </c>
      <c r="N3" s="2">
        <v>158</v>
      </c>
      <c r="O3" s="2">
        <v>32</v>
      </c>
      <c r="P3" s="59">
        <v>1285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25</v>
      </c>
      <c r="C4" s="58">
        <v>56</v>
      </c>
      <c r="D4" s="69" t="s">
        <v>68</v>
      </c>
      <c r="E4" s="58">
        <v>12</v>
      </c>
      <c r="F4" s="58">
        <v>195</v>
      </c>
      <c r="G4" s="65">
        <v>2</v>
      </c>
      <c r="H4" s="58">
        <v>58</v>
      </c>
      <c r="I4" s="58">
        <v>8</v>
      </c>
      <c r="J4" s="58">
        <v>199</v>
      </c>
      <c r="K4" s="58">
        <v>1</v>
      </c>
      <c r="L4" s="58">
        <v>159</v>
      </c>
      <c r="M4" s="69" t="s">
        <v>68</v>
      </c>
      <c r="N4" s="58">
        <v>129</v>
      </c>
      <c r="O4" s="69" t="s">
        <v>68</v>
      </c>
      <c r="P4" s="58">
        <v>844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0.75757575757575757</v>
      </c>
      <c r="C5" s="4">
        <v>0.36842105263157893</v>
      </c>
      <c r="D5" s="4" t="s">
        <v>66</v>
      </c>
      <c r="E5" s="4">
        <v>0.75</v>
      </c>
      <c r="F5" s="4">
        <v>0.84051724137931039</v>
      </c>
      <c r="G5" s="71">
        <v>2.6315789473684209E-2</v>
      </c>
      <c r="H5" s="4">
        <v>0.80555555555555558</v>
      </c>
      <c r="I5" s="4">
        <v>0.13793103448275862</v>
      </c>
      <c r="J5" s="4">
        <v>0.96601941747572817</v>
      </c>
      <c r="K5" s="4">
        <v>0.2</v>
      </c>
      <c r="L5" s="4">
        <v>0.81122448979591832</v>
      </c>
      <c r="M5" s="4" t="s">
        <v>66</v>
      </c>
      <c r="N5" s="4">
        <v>0.81645569620253167</v>
      </c>
      <c r="O5" s="4" t="s">
        <v>66</v>
      </c>
      <c r="P5" s="4">
        <v>0.65680933852140078</v>
      </c>
    </row>
    <row r="6" spans="1:43" ht="25.5" x14ac:dyDescent="0.2">
      <c r="A6" s="36" t="s">
        <v>17</v>
      </c>
      <c r="B6" s="5">
        <v>17.84</v>
      </c>
      <c r="C6" s="5">
        <v>30.839285714285715</v>
      </c>
      <c r="D6" s="72" t="s">
        <v>68</v>
      </c>
      <c r="E6" s="5">
        <v>9.5</v>
      </c>
      <c r="F6" s="5">
        <v>105.23589743589744</v>
      </c>
      <c r="G6" s="67">
        <v>1.5</v>
      </c>
      <c r="H6" s="5">
        <v>10.241379310344827</v>
      </c>
      <c r="I6" s="5">
        <v>13.375</v>
      </c>
      <c r="J6" s="5">
        <v>77.371859296482413</v>
      </c>
      <c r="K6" s="5">
        <v>25</v>
      </c>
      <c r="L6" s="5">
        <v>26.408805031446541</v>
      </c>
      <c r="M6" s="70" t="s">
        <v>68</v>
      </c>
      <c r="N6" s="5">
        <v>33.511627906976742</v>
      </c>
      <c r="O6" s="70" t="s">
        <v>68</v>
      </c>
      <c r="P6" s="5">
        <v>56.227488151658768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116</v>
      </c>
      <c r="C3" s="2">
        <v>220</v>
      </c>
      <c r="D3" s="2">
        <v>152</v>
      </c>
      <c r="E3" s="2">
        <v>46</v>
      </c>
      <c r="F3" s="2">
        <v>80</v>
      </c>
      <c r="G3" s="2">
        <v>177</v>
      </c>
      <c r="H3" s="2">
        <v>47</v>
      </c>
      <c r="I3" s="2">
        <v>142</v>
      </c>
      <c r="J3" s="2">
        <v>60</v>
      </c>
      <c r="K3" s="2">
        <v>39</v>
      </c>
      <c r="L3" s="2">
        <v>233</v>
      </c>
      <c r="M3" s="2">
        <v>283</v>
      </c>
      <c r="N3" s="2">
        <v>72</v>
      </c>
      <c r="O3" s="2">
        <v>232</v>
      </c>
      <c r="P3" s="59">
        <v>1899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87</v>
      </c>
      <c r="C4" s="58">
        <v>181</v>
      </c>
      <c r="D4" s="58">
        <v>129</v>
      </c>
      <c r="E4" s="58">
        <v>39</v>
      </c>
      <c r="F4" s="58">
        <v>54</v>
      </c>
      <c r="G4" s="58">
        <v>24</v>
      </c>
      <c r="H4" s="58">
        <v>16</v>
      </c>
      <c r="I4" s="58">
        <v>26</v>
      </c>
      <c r="J4" s="58">
        <v>52</v>
      </c>
      <c r="K4" s="58">
        <v>38</v>
      </c>
      <c r="L4" s="58">
        <v>198</v>
      </c>
      <c r="M4" s="58">
        <v>248</v>
      </c>
      <c r="N4" s="58">
        <v>40</v>
      </c>
      <c r="O4" s="58">
        <v>126</v>
      </c>
      <c r="P4" s="58">
        <v>1258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0.75</v>
      </c>
      <c r="C5" s="4">
        <v>0.82272727272727275</v>
      </c>
      <c r="D5" s="4">
        <v>0.84868421052631582</v>
      </c>
      <c r="E5" s="4">
        <v>0.84782608695652173</v>
      </c>
      <c r="F5" s="4">
        <v>0.67500000000000004</v>
      </c>
      <c r="G5" s="4">
        <v>0.13559322033898305</v>
      </c>
      <c r="H5" s="4">
        <v>0.34042553191489361</v>
      </c>
      <c r="I5" s="4">
        <v>0.18309859154929578</v>
      </c>
      <c r="J5" s="4">
        <v>0.8666666666666667</v>
      </c>
      <c r="K5" s="4">
        <v>0.97435897435897434</v>
      </c>
      <c r="L5" s="4">
        <v>0.84978540772532185</v>
      </c>
      <c r="M5" s="4">
        <v>0.87632508833922262</v>
      </c>
      <c r="N5" s="4">
        <v>0.55555555555555558</v>
      </c>
      <c r="O5" s="4">
        <v>0.5431034482758621</v>
      </c>
      <c r="P5" s="4">
        <v>0.66245392311743023</v>
      </c>
    </row>
    <row r="6" spans="1:43" ht="25.5" x14ac:dyDescent="0.2">
      <c r="A6" s="36" t="s">
        <v>17</v>
      </c>
      <c r="B6" s="5">
        <v>33.183908045977013</v>
      </c>
      <c r="C6" s="5">
        <v>25</v>
      </c>
      <c r="D6" s="5">
        <v>49.573643410852711</v>
      </c>
      <c r="E6" s="5">
        <v>9.1794871794871788</v>
      </c>
      <c r="F6" s="5">
        <v>8.6481481481481488</v>
      </c>
      <c r="G6" s="5">
        <v>14.666666666666666</v>
      </c>
      <c r="H6" s="5">
        <v>11.3125</v>
      </c>
      <c r="I6" s="5">
        <v>24.807692307692307</v>
      </c>
      <c r="J6" s="5">
        <v>15.365384615384615</v>
      </c>
      <c r="K6" s="5">
        <v>17.236842105263158</v>
      </c>
      <c r="L6" s="5">
        <v>43.196969696969695</v>
      </c>
      <c r="M6" s="5">
        <v>56.403225806451616</v>
      </c>
      <c r="N6" s="5">
        <v>5.375</v>
      </c>
      <c r="O6" s="5">
        <v>22.793650793650794</v>
      </c>
      <c r="P6" s="5">
        <v>34.095389507154216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3976-A266-4D34-AF1B-C0DCD992C3FF}">
  <sheetPr>
    <pageSetUpPr fitToPage="1"/>
  </sheetPr>
  <dimension ref="A1:AQ1233"/>
  <sheetViews>
    <sheetView showGridLines="0" workbookViewId="0">
      <selection activeCell="F15" sqref="F1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65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3</v>
      </c>
      <c r="C3" s="2"/>
      <c r="D3" s="2">
        <v>1</v>
      </c>
      <c r="E3" s="2"/>
      <c r="F3" s="2">
        <v>10</v>
      </c>
      <c r="G3" s="2">
        <v>124</v>
      </c>
      <c r="H3" s="2"/>
      <c r="I3" s="2">
        <v>66</v>
      </c>
      <c r="J3" s="2"/>
      <c r="K3" s="2"/>
      <c r="L3" s="2">
        <v>101</v>
      </c>
      <c r="M3" s="2">
        <v>5</v>
      </c>
      <c r="N3" s="2">
        <v>113</v>
      </c>
      <c r="O3" s="2">
        <v>3</v>
      </c>
      <c r="P3" s="59">
        <v>426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65" t="s">
        <v>68</v>
      </c>
      <c r="C4" s="58"/>
      <c r="D4" s="58">
        <v>1</v>
      </c>
      <c r="E4" s="58"/>
      <c r="F4" s="65" t="s">
        <v>68</v>
      </c>
      <c r="G4" s="65" t="s">
        <v>68</v>
      </c>
      <c r="H4" s="58"/>
      <c r="I4" s="65" t="s">
        <v>68</v>
      </c>
      <c r="J4" s="58"/>
      <c r="K4" s="58"/>
      <c r="L4" s="58">
        <v>55</v>
      </c>
      <c r="M4" s="65" t="s">
        <v>68</v>
      </c>
      <c r="N4" s="58">
        <v>98</v>
      </c>
      <c r="O4" s="65" t="s">
        <v>68</v>
      </c>
      <c r="P4" s="58">
        <v>154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65" t="s">
        <v>66</v>
      </c>
      <c r="C5" s="4"/>
      <c r="D5" s="4">
        <v>1</v>
      </c>
      <c r="E5" s="4"/>
      <c r="F5" s="65" t="s">
        <v>66</v>
      </c>
      <c r="G5" s="65" t="s">
        <v>66</v>
      </c>
      <c r="H5" s="4"/>
      <c r="I5" s="65" t="s">
        <v>66</v>
      </c>
      <c r="J5" s="4"/>
      <c r="K5" s="4"/>
      <c r="L5" s="4">
        <v>0.54455445544554459</v>
      </c>
      <c r="M5" s="65" t="s">
        <v>66</v>
      </c>
      <c r="N5" s="4">
        <v>0.86725663716814161</v>
      </c>
      <c r="O5" s="65" t="s">
        <v>66</v>
      </c>
      <c r="P5" s="4">
        <v>0.36150234741784038</v>
      </c>
    </row>
    <row r="6" spans="1:43" ht="25.5" x14ac:dyDescent="0.2">
      <c r="A6" s="36" t="s">
        <v>17</v>
      </c>
      <c r="B6" s="66" t="s">
        <v>68</v>
      </c>
      <c r="C6" s="5"/>
      <c r="D6" s="5">
        <v>4</v>
      </c>
      <c r="E6" s="5"/>
      <c r="F6" s="66" t="s">
        <v>68</v>
      </c>
      <c r="G6" s="66" t="s">
        <v>68</v>
      </c>
      <c r="H6" s="5"/>
      <c r="I6" s="66" t="s">
        <v>68</v>
      </c>
      <c r="J6" s="5"/>
      <c r="K6" s="5"/>
      <c r="L6" s="5">
        <v>40.981818181818184</v>
      </c>
      <c r="M6" s="66" t="s">
        <v>68</v>
      </c>
      <c r="N6" s="5">
        <v>21.377551020408163</v>
      </c>
      <c r="O6" s="66" t="s">
        <v>68</v>
      </c>
      <c r="P6" s="5">
        <v>28.266233766233768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233"/>
  <sheetViews>
    <sheetView showGridLines="0" topLeftCell="C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1" t="s">
        <v>15</v>
      </c>
      <c r="B3" s="2">
        <v>369</v>
      </c>
      <c r="C3" s="2">
        <v>2186</v>
      </c>
      <c r="D3" s="2"/>
      <c r="E3" s="2"/>
      <c r="F3" s="2">
        <v>227</v>
      </c>
      <c r="G3" s="2">
        <v>490</v>
      </c>
      <c r="H3" s="2">
        <v>549</v>
      </c>
      <c r="I3" s="2">
        <v>969</v>
      </c>
      <c r="J3" s="2">
        <v>454</v>
      </c>
      <c r="K3" s="2">
        <v>384</v>
      </c>
      <c r="L3" s="2">
        <v>2192</v>
      </c>
      <c r="M3" s="2"/>
      <c r="N3" s="2"/>
      <c r="O3" s="2">
        <v>295</v>
      </c>
      <c r="P3" s="59">
        <v>8115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3" t="s">
        <v>67</v>
      </c>
      <c r="B4" s="58">
        <v>332</v>
      </c>
      <c r="C4" s="58">
        <v>1893</v>
      </c>
      <c r="D4" s="58"/>
      <c r="E4" s="58"/>
      <c r="F4" s="58">
        <v>207</v>
      </c>
      <c r="G4" s="58">
        <v>354</v>
      </c>
      <c r="H4" s="58">
        <v>455</v>
      </c>
      <c r="I4" s="58">
        <v>1</v>
      </c>
      <c r="J4" s="58">
        <v>320</v>
      </c>
      <c r="K4" s="58">
        <v>362</v>
      </c>
      <c r="L4" s="58">
        <v>1865</v>
      </c>
      <c r="M4" s="58"/>
      <c r="N4" s="58"/>
      <c r="O4" s="58">
        <v>238</v>
      </c>
      <c r="P4" s="58">
        <v>6027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2" t="s">
        <v>16</v>
      </c>
      <c r="B5" s="4">
        <v>0.89972899728997291</v>
      </c>
      <c r="C5" s="4">
        <v>0.86596523330283626</v>
      </c>
      <c r="D5" s="4"/>
      <c r="E5" s="4"/>
      <c r="F5" s="4">
        <v>0.91189427312775329</v>
      </c>
      <c r="G5" s="4">
        <v>0.72244897959183674</v>
      </c>
      <c r="H5" s="4">
        <v>0.82877959927140255</v>
      </c>
      <c r="I5" s="4">
        <v>1.0319917440660474E-3</v>
      </c>
      <c r="J5" s="4">
        <v>0.70484581497797361</v>
      </c>
      <c r="K5" s="4">
        <v>0.94270833333333337</v>
      </c>
      <c r="L5" s="4">
        <v>0.85082116788321172</v>
      </c>
      <c r="M5" s="4"/>
      <c r="N5" s="4"/>
      <c r="O5" s="4">
        <v>0.8067796610169492</v>
      </c>
      <c r="P5" s="4">
        <v>0.74269870609981514</v>
      </c>
    </row>
    <row r="6" spans="1:43" ht="25.5" x14ac:dyDescent="0.2">
      <c r="A6" s="33" t="s">
        <v>17</v>
      </c>
      <c r="B6" s="5">
        <v>49.168674698795179</v>
      </c>
      <c r="C6" s="5">
        <v>81.844162704701532</v>
      </c>
      <c r="D6" s="5"/>
      <c r="E6" s="5"/>
      <c r="F6" s="5">
        <v>35.483091787439612</v>
      </c>
      <c r="G6" s="5">
        <v>42.725988700564969</v>
      </c>
      <c r="H6" s="5">
        <v>48.795604395604393</v>
      </c>
      <c r="I6" s="5">
        <v>23</v>
      </c>
      <c r="J6" s="5">
        <v>56.05</v>
      </c>
      <c r="K6" s="5">
        <v>64.604972375690608</v>
      </c>
      <c r="L6" s="5">
        <v>55.945844504021444</v>
      </c>
      <c r="M6" s="5"/>
      <c r="N6" s="5"/>
      <c r="O6" s="5">
        <v>23.588235294117649</v>
      </c>
      <c r="P6" s="5">
        <v>60.930147668823629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42</v>
      </c>
      <c r="C3" s="2">
        <v>92</v>
      </c>
      <c r="D3" s="2">
        <v>0</v>
      </c>
      <c r="E3" s="2">
        <v>0</v>
      </c>
      <c r="F3" s="2">
        <v>88</v>
      </c>
      <c r="G3" s="2">
        <v>180</v>
      </c>
      <c r="H3" s="2">
        <v>212</v>
      </c>
      <c r="I3" s="2">
        <v>95</v>
      </c>
      <c r="J3" s="2">
        <v>50</v>
      </c>
      <c r="K3" s="2">
        <v>49</v>
      </c>
      <c r="L3" s="2">
        <v>128</v>
      </c>
      <c r="M3" s="2">
        <v>0</v>
      </c>
      <c r="N3" s="2">
        <v>125</v>
      </c>
      <c r="O3" s="2">
        <v>250</v>
      </c>
      <c r="P3" s="59">
        <v>1311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32</v>
      </c>
      <c r="C4" s="58">
        <v>66</v>
      </c>
      <c r="D4" s="58">
        <v>0</v>
      </c>
      <c r="E4" s="58">
        <v>0</v>
      </c>
      <c r="F4" s="58">
        <v>80</v>
      </c>
      <c r="G4" s="65">
        <v>0</v>
      </c>
      <c r="H4" s="58">
        <v>186</v>
      </c>
      <c r="I4" s="58">
        <v>14</v>
      </c>
      <c r="J4" s="58">
        <v>39</v>
      </c>
      <c r="K4" s="58">
        <v>41</v>
      </c>
      <c r="L4" s="58">
        <v>26</v>
      </c>
      <c r="M4" s="58">
        <v>0</v>
      </c>
      <c r="N4" s="58">
        <v>111</v>
      </c>
      <c r="O4" s="58">
        <v>228</v>
      </c>
      <c r="P4" s="58">
        <v>823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0.76190476190476186</v>
      </c>
      <c r="C5" s="4">
        <v>0.71739130434782605</v>
      </c>
      <c r="D5" s="4" t="s">
        <v>66</v>
      </c>
      <c r="E5" s="4" t="s">
        <v>66</v>
      </c>
      <c r="F5" s="4">
        <v>0.90909090909090906</v>
      </c>
      <c r="G5" s="65" t="s">
        <v>66</v>
      </c>
      <c r="H5" s="4">
        <v>0.87735849056603776</v>
      </c>
      <c r="I5" s="4">
        <v>0.14736842105263157</v>
      </c>
      <c r="J5" s="4">
        <v>0.78</v>
      </c>
      <c r="K5" s="4">
        <v>0.83673469387755106</v>
      </c>
      <c r="L5" s="4">
        <v>0.203125</v>
      </c>
      <c r="M5" s="4" t="s">
        <v>66</v>
      </c>
      <c r="N5" s="4">
        <v>0.88800000000000001</v>
      </c>
      <c r="O5" s="4">
        <v>0.91200000000000003</v>
      </c>
      <c r="P5" s="4">
        <v>0.62776506483600303</v>
      </c>
    </row>
    <row r="6" spans="1:43" ht="25.5" x14ac:dyDescent="0.2">
      <c r="A6" s="36" t="s">
        <v>17</v>
      </c>
      <c r="B6" s="5">
        <v>20.34375</v>
      </c>
      <c r="C6" s="5">
        <v>14.727272727272727</v>
      </c>
      <c r="D6" s="5">
        <v>0</v>
      </c>
      <c r="E6" s="5">
        <v>0</v>
      </c>
      <c r="F6" s="5">
        <v>33.6875</v>
      </c>
      <c r="G6" s="66">
        <v>0</v>
      </c>
      <c r="H6" s="5">
        <v>67.661290322580641</v>
      </c>
      <c r="I6" s="5">
        <v>23.785714285714285</v>
      </c>
      <c r="J6" s="5">
        <v>24.46153846153846</v>
      </c>
      <c r="K6" s="5">
        <v>40.829268292682926</v>
      </c>
      <c r="L6" s="5">
        <v>17.192307692307693</v>
      </c>
      <c r="M6" s="5">
        <v>0</v>
      </c>
      <c r="N6" s="5">
        <v>31.045045045045047</v>
      </c>
      <c r="O6" s="5">
        <v>86.885964912280699</v>
      </c>
      <c r="P6" s="5">
        <v>52.93681652490887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425</v>
      </c>
      <c r="C3" s="2">
        <v>1414</v>
      </c>
      <c r="D3" s="2"/>
      <c r="E3" s="2"/>
      <c r="F3" s="2">
        <v>472</v>
      </c>
      <c r="G3" s="2">
        <v>769</v>
      </c>
      <c r="H3" s="2">
        <v>397</v>
      </c>
      <c r="I3" s="2">
        <v>422</v>
      </c>
      <c r="J3" s="2">
        <v>172</v>
      </c>
      <c r="K3" s="2">
        <v>23</v>
      </c>
      <c r="L3" s="2">
        <v>324</v>
      </c>
      <c r="M3" s="2"/>
      <c r="N3" s="2">
        <v>224</v>
      </c>
      <c r="O3" s="2">
        <v>686</v>
      </c>
      <c r="P3" s="59">
        <v>5328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368</v>
      </c>
      <c r="C4" s="58">
        <v>1165</v>
      </c>
      <c r="D4" s="58"/>
      <c r="E4" s="58"/>
      <c r="F4" s="58">
        <v>449</v>
      </c>
      <c r="G4" s="58">
        <v>587</v>
      </c>
      <c r="H4" s="58">
        <v>310</v>
      </c>
      <c r="I4" s="58">
        <v>227</v>
      </c>
      <c r="J4" s="58">
        <v>139</v>
      </c>
      <c r="K4" s="58">
        <v>12</v>
      </c>
      <c r="L4" s="58">
        <v>191</v>
      </c>
      <c r="M4" s="58"/>
      <c r="N4" s="58">
        <v>157</v>
      </c>
      <c r="O4" s="58">
        <v>438</v>
      </c>
      <c r="P4" s="58">
        <v>4043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0.86588235294117644</v>
      </c>
      <c r="C5" s="4">
        <v>0.82390381895332387</v>
      </c>
      <c r="D5" s="4"/>
      <c r="E5" s="4"/>
      <c r="F5" s="4">
        <v>0.95127118644067798</v>
      </c>
      <c r="G5" s="4">
        <v>0.76332899869960991</v>
      </c>
      <c r="H5" s="4">
        <v>0.78085642317380355</v>
      </c>
      <c r="I5" s="4">
        <v>0.53791469194312791</v>
      </c>
      <c r="J5" s="4">
        <v>0.80813953488372092</v>
      </c>
      <c r="K5" s="4">
        <v>0.52173913043478259</v>
      </c>
      <c r="L5" s="4">
        <v>0.58950617283950613</v>
      </c>
      <c r="M5" s="4"/>
      <c r="N5" s="4">
        <v>0.7008928571428571</v>
      </c>
      <c r="O5" s="4">
        <v>0.63848396501457727</v>
      </c>
      <c r="P5" s="4">
        <v>0.7588213213213213</v>
      </c>
    </row>
    <row r="6" spans="1:43" ht="25.5" x14ac:dyDescent="0.2">
      <c r="A6" s="36" t="s">
        <v>17</v>
      </c>
      <c r="B6" s="5">
        <v>80.959239130434781</v>
      </c>
      <c r="C6" s="5">
        <v>173.12103004291845</v>
      </c>
      <c r="D6" s="5"/>
      <c r="E6" s="5"/>
      <c r="F6" s="5">
        <v>62.15144766146993</v>
      </c>
      <c r="G6" s="5">
        <v>50.933560477001706</v>
      </c>
      <c r="H6" s="5">
        <v>58.590322580645164</v>
      </c>
      <c r="I6" s="5">
        <v>41.696035242290748</v>
      </c>
      <c r="J6" s="5">
        <v>25.949640287769785</v>
      </c>
      <c r="K6" s="5">
        <v>20.583333333333332</v>
      </c>
      <c r="L6" s="5">
        <v>39.010471204188484</v>
      </c>
      <c r="M6" s="5"/>
      <c r="N6" s="5">
        <v>12.433121019108281</v>
      </c>
      <c r="O6" s="5">
        <v>145.7123287671233</v>
      </c>
      <c r="P6" s="5">
        <v>97.449913430620825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210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216</v>
      </c>
      <c r="D3" s="2"/>
      <c r="E3" s="2"/>
      <c r="F3" s="2"/>
      <c r="G3" s="2">
        <v>127</v>
      </c>
      <c r="H3" s="2"/>
      <c r="I3" s="2">
        <v>104</v>
      </c>
      <c r="J3" s="2"/>
      <c r="K3" s="2"/>
      <c r="L3" s="2">
        <v>27</v>
      </c>
      <c r="M3" s="2"/>
      <c r="N3" s="2">
        <v>46</v>
      </c>
      <c r="O3" s="2"/>
      <c r="P3" s="59">
        <v>520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/>
      <c r="C4" s="58">
        <v>138</v>
      </c>
      <c r="D4" s="58"/>
      <c r="E4" s="58"/>
      <c r="F4" s="58"/>
      <c r="G4" s="58">
        <v>39</v>
      </c>
      <c r="H4" s="58"/>
      <c r="I4" s="58">
        <v>35</v>
      </c>
      <c r="J4" s="58"/>
      <c r="K4" s="58"/>
      <c r="L4" s="58">
        <v>23</v>
      </c>
      <c r="M4" s="58"/>
      <c r="N4" s="58">
        <v>39</v>
      </c>
      <c r="O4" s="58"/>
      <c r="P4" s="58">
        <v>274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0.63888888888888884</v>
      </c>
      <c r="D5" s="4"/>
      <c r="E5" s="4"/>
      <c r="F5" s="4"/>
      <c r="G5" s="4">
        <v>0.30708661417322836</v>
      </c>
      <c r="H5" s="4"/>
      <c r="I5" s="4">
        <v>0.33653846153846156</v>
      </c>
      <c r="J5" s="4"/>
      <c r="K5" s="4"/>
      <c r="L5" s="4">
        <v>0.85185185185185186</v>
      </c>
      <c r="M5" s="4"/>
      <c r="N5" s="4">
        <v>0.84782608695652173</v>
      </c>
      <c r="O5" s="4"/>
      <c r="P5" s="4">
        <v>0.52692307692307694</v>
      </c>
    </row>
    <row r="6" spans="1:43" ht="25.5" x14ac:dyDescent="0.2">
      <c r="A6" s="36" t="s">
        <v>17</v>
      </c>
      <c r="B6" s="5"/>
      <c r="C6" s="5">
        <v>33.760869565217391</v>
      </c>
      <c r="D6" s="5"/>
      <c r="E6" s="5"/>
      <c r="F6" s="5"/>
      <c r="G6" s="5">
        <v>24.794871794871796</v>
      </c>
      <c r="H6" s="5"/>
      <c r="I6" s="5">
        <v>17.257142857142856</v>
      </c>
      <c r="J6" s="5"/>
      <c r="K6" s="5"/>
      <c r="L6" s="5">
        <v>17.173913043478262</v>
      </c>
      <c r="M6" s="5"/>
      <c r="N6" s="5">
        <v>7.0512820512820511</v>
      </c>
      <c r="O6" s="5"/>
      <c r="P6" s="5">
        <v>25.182481751824817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210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135</v>
      </c>
      <c r="D3" s="2"/>
      <c r="E3" s="2"/>
      <c r="F3" s="2"/>
      <c r="G3" s="2">
        <v>3</v>
      </c>
      <c r="H3" s="2"/>
      <c r="I3" s="2"/>
      <c r="J3" s="2"/>
      <c r="K3" s="2"/>
      <c r="L3" s="2"/>
      <c r="M3" s="2"/>
      <c r="N3" s="2"/>
      <c r="O3" s="2"/>
      <c r="P3" s="59">
        <v>138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/>
      <c r="C4" s="58">
        <v>58</v>
      </c>
      <c r="D4" s="58"/>
      <c r="E4" s="58"/>
      <c r="F4" s="58"/>
      <c r="G4" s="65">
        <v>1</v>
      </c>
      <c r="H4" s="58"/>
      <c r="I4" s="58"/>
      <c r="J4" s="58"/>
      <c r="K4" s="58"/>
      <c r="L4" s="58"/>
      <c r="M4" s="58"/>
      <c r="N4" s="58"/>
      <c r="O4" s="58"/>
      <c r="P4" s="58">
        <v>59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0.42962962962962964</v>
      </c>
      <c r="D5" s="4"/>
      <c r="E5" s="4"/>
      <c r="F5" s="4"/>
      <c r="G5" s="65">
        <v>0.33333333333333331</v>
      </c>
      <c r="H5" s="4"/>
      <c r="I5" s="4"/>
      <c r="J5" s="4"/>
      <c r="K5" s="4"/>
      <c r="L5" s="4"/>
      <c r="M5" s="4"/>
      <c r="N5" s="4"/>
      <c r="O5" s="4"/>
      <c r="P5" s="4">
        <v>0.42753623188405798</v>
      </c>
    </row>
    <row r="6" spans="1:43" ht="25.5" x14ac:dyDescent="0.2">
      <c r="A6" s="36" t="s">
        <v>17</v>
      </c>
      <c r="B6" s="5"/>
      <c r="C6" s="5">
        <v>32.189655172413794</v>
      </c>
      <c r="D6" s="5"/>
      <c r="E6" s="5"/>
      <c r="F6" s="5"/>
      <c r="G6" s="67">
        <v>2</v>
      </c>
      <c r="H6" s="5"/>
      <c r="I6" s="5"/>
      <c r="J6" s="5"/>
      <c r="K6" s="5"/>
      <c r="L6" s="5"/>
      <c r="M6" s="5"/>
      <c r="N6" s="5"/>
      <c r="O6" s="5"/>
      <c r="P6" s="5">
        <v>31.677966101694917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210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333</v>
      </c>
      <c r="C3" s="2">
        <v>1217</v>
      </c>
      <c r="D3" s="2"/>
      <c r="E3" s="2"/>
      <c r="F3" s="2">
        <v>1035</v>
      </c>
      <c r="G3" s="2">
        <v>1629</v>
      </c>
      <c r="H3" s="2">
        <v>515</v>
      </c>
      <c r="I3" s="2">
        <v>1138</v>
      </c>
      <c r="J3" s="2">
        <v>1078</v>
      </c>
      <c r="K3" s="2">
        <v>243</v>
      </c>
      <c r="L3" s="2">
        <v>2116</v>
      </c>
      <c r="M3" s="2"/>
      <c r="N3" s="2">
        <v>1076</v>
      </c>
      <c r="O3" s="2">
        <v>746</v>
      </c>
      <c r="P3" s="59">
        <v>11126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269</v>
      </c>
      <c r="C4" s="58">
        <v>1043</v>
      </c>
      <c r="D4" s="58"/>
      <c r="E4" s="58"/>
      <c r="F4" s="58">
        <v>940</v>
      </c>
      <c r="G4" s="58">
        <v>1157</v>
      </c>
      <c r="H4" s="58">
        <v>452</v>
      </c>
      <c r="I4" s="58">
        <v>774</v>
      </c>
      <c r="J4" s="58">
        <v>1063</v>
      </c>
      <c r="K4" s="58">
        <v>186</v>
      </c>
      <c r="L4" s="58">
        <v>1841</v>
      </c>
      <c r="M4" s="58"/>
      <c r="N4" s="58">
        <v>885</v>
      </c>
      <c r="O4" s="58">
        <v>563</v>
      </c>
      <c r="P4" s="58">
        <v>9173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0.80780780780780781</v>
      </c>
      <c r="C5" s="4">
        <v>0.85702547247329497</v>
      </c>
      <c r="D5" s="4"/>
      <c r="E5" s="4"/>
      <c r="F5" s="4">
        <v>0.90821256038647347</v>
      </c>
      <c r="G5" s="4">
        <v>0.7102516881522406</v>
      </c>
      <c r="H5" s="4">
        <v>0.87766990291262137</v>
      </c>
      <c r="I5" s="4">
        <v>0.68014059753954303</v>
      </c>
      <c r="J5" s="4">
        <v>0.98608534322820041</v>
      </c>
      <c r="K5" s="4">
        <v>0.76543209876543206</v>
      </c>
      <c r="L5" s="4">
        <v>0.87003780718336488</v>
      </c>
      <c r="M5" s="4"/>
      <c r="N5" s="4">
        <v>0.82249070631970256</v>
      </c>
      <c r="O5" s="4">
        <v>0.75469168900804284</v>
      </c>
      <c r="P5" s="4">
        <v>0.82446521660974292</v>
      </c>
    </row>
    <row r="6" spans="1:43" ht="25.5" x14ac:dyDescent="0.2">
      <c r="A6" s="36" t="s">
        <v>17</v>
      </c>
      <c r="B6" s="5">
        <v>33.308550185873607</v>
      </c>
      <c r="C6" s="5">
        <v>42.925215723873443</v>
      </c>
      <c r="D6" s="5"/>
      <c r="E6" s="5"/>
      <c r="F6" s="5">
        <v>73.924468085106383</v>
      </c>
      <c r="G6" s="5">
        <v>66.597234226447711</v>
      </c>
      <c r="H6" s="5">
        <v>38.013274336283189</v>
      </c>
      <c r="I6" s="5">
        <v>115.95736434108527</v>
      </c>
      <c r="J6" s="5">
        <v>132.91251175917216</v>
      </c>
      <c r="K6" s="5">
        <v>41.731182795698928</v>
      </c>
      <c r="L6" s="5">
        <v>101.61216730038022</v>
      </c>
      <c r="M6" s="5"/>
      <c r="N6" s="5">
        <v>82.292655367231632</v>
      </c>
      <c r="O6" s="5">
        <v>169.76021314387211</v>
      </c>
      <c r="P6" s="5">
        <v>88.490788182710133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233"/>
  <sheetViews>
    <sheetView showGridLines="0" topLeftCell="B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50</v>
      </c>
      <c r="D3" s="2">
        <v>12</v>
      </c>
      <c r="E3" s="2">
        <v>28</v>
      </c>
      <c r="F3" s="2">
        <v>25</v>
      </c>
      <c r="G3" s="2">
        <v>114</v>
      </c>
      <c r="H3" s="2"/>
      <c r="I3" s="2">
        <v>15</v>
      </c>
      <c r="J3" s="2">
        <v>33</v>
      </c>
      <c r="K3" s="2">
        <v>34</v>
      </c>
      <c r="L3" s="2">
        <v>261</v>
      </c>
      <c r="M3" s="2">
        <v>23</v>
      </c>
      <c r="N3" s="2">
        <v>94</v>
      </c>
      <c r="O3" s="2">
        <v>45</v>
      </c>
      <c r="P3" s="59">
        <v>734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/>
      <c r="C4" s="58">
        <v>22</v>
      </c>
      <c r="D4" s="58">
        <v>6</v>
      </c>
      <c r="E4" s="58">
        <v>23</v>
      </c>
      <c r="F4" s="58">
        <v>13</v>
      </c>
      <c r="G4" s="58">
        <v>15</v>
      </c>
      <c r="H4" s="58"/>
      <c r="I4" s="58">
        <v>8</v>
      </c>
      <c r="J4" s="58">
        <v>26</v>
      </c>
      <c r="K4" s="69" t="s">
        <v>68</v>
      </c>
      <c r="L4" s="58">
        <v>28</v>
      </c>
      <c r="M4" s="58">
        <v>5</v>
      </c>
      <c r="N4" s="58">
        <v>26</v>
      </c>
      <c r="O4" s="58">
        <v>4</v>
      </c>
      <c r="P4" s="58">
        <v>176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0.44</v>
      </c>
      <c r="D5" s="4">
        <v>0.5</v>
      </c>
      <c r="E5" s="4">
        <v>0.8214285714285714</v>
      </c>
      <c r="F5" s="4">
        <v>0.52</v>
      </c>
      <c r="G5" s="4">
        <v>0.13157894736842105</v>
      </c>
      <c r="H5" s="4"/>
      <c r="I5" s="4">
        <v>0.53333333333333333</v>
      </c>
      <c r="J5" s="4">
        <v>0.78787878787878785</v>
      </c>
      <c r="K5" s="4" t="s">
        <v>66</v>
      </c>
      <c r="L5" s="4">
        <v>0.10727969348659004</v>
      </c>
      <c r="M5" s="4">
        <v>0.21739130434782608</v>
      </c>
      <c r="N5" s="4">
        <v>0.27659574468085107</v>
      </c>
      <c r="O5" s="4">
        <v>8.8888888888888892E-2</v>
      </c>
      <c r="P5" s="4">
        <v>0.23978201634877383</v>
      </c>
    </row>
    <row r="6" spans="1:43" ht="25.5" x14ac:dyDescent="0.2">
      <c r="A6" s="36" t="s">
        <v>17</v>
      </c>
      <c r="B6" s="5"/>
      <c r="C6" s="5">
        <v>8.2727272727272734</v>
      </c>
      <c r="D6" s="5">
        <v>9.5</v>
      </c>
      <c r="E6" s="5">
        <v>12.478260869565217</v>
      </c>
      <c r="F6" s="5">
        <v>8.7692307692307701</v>
      </c>
      <c r="G6" s="5">
        <v>5.1333333333333337</v>
      </c>
      <c r="H6" s="5"/>
      <c r="I6" s="5">
        <v>70.25</v>
      </c>
      <c r="J6" s="5">
        <v>7.384615384615385</v>
      </c>
      <c r="K6" s="70" t="s">
        <v>68</v>
      </c>
      <c r="L6" s="5">
        <v>13.142857142857142</v>
      </c>
      <c r="M6" s="5">
        <v>5.2</v>
      </c>
      <c r="N6" s="5">
        <v>44.307692307692307</v>
      </c>
      <c r="O6" s="5">
        <v>2.5</v>
      </c>
      <c r="P6" s="5">
        <v>17.198863636363637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233"/>
  <sheetViews>
    <sheetView showGridLines="0" topLeftCell="B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647</v>
      </c>
      <c r="C3" s="2">
        <v>6383</v>
      </c>
      <c r="D3" s="2">
        <v>1023</v>
      </c>
      <c r="E3" s="2">
        <v>1528</v>
      </c>
      <c r="F3" s="2">
        <v>4064</v>
      </c>
      <c r="G3" s="2">
        <v>7596</v>
      </c>
      <c r="H3" s="2">
        <v>2744</v>
      </c>
      <c r="I3" s="2">
        <v>7629</v>
      </c>
      <c r="J3" s="2">
        <v>2300</v>
      </c>
      <c r="K3" s="2">
        <v>2190</v>
      </c>
      <c r="L3" s="2">
        <v>2122</v>
      </c>
      <c r="M3" s="2">
        <v>435</v>
      </c>
      <c r="N3" s="2">
        <v>1527</v>
      </c>
      <c r="O3" s="2">
        <v>4155</v>
      </c>
      <c r="P3" s="59">
        <v>44343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409</v>
      </c>
      <c r="C4" s="58">
        <v>5534</v>
      </c>
      <c r="D4" s="58">
        <v>968</v>
      </c>
      <c r="E4" s="58">
        <v>1231</v>
      </c>
      <c r="F4" s="58">
        <v>3869</v>
      </c>
      <c r="G4" s="58">
        <v>6595</v>
      </c>
      <c r="H4" s="58">
        <v>1511</v>
      </c>
      <c r="I4" s="58">
        <v>6270</v>
      </c>
      <c r="J4" s="58">
        <v>2063</v>
      </c>
      <c r="K4" s="58">
        <v>2118</v>
      </c>
      <c r="L4" s="58">
        <v>1461</v>
      </c>
      <c r="M4" s="58">
        <v>418</v>
      </c>
      <c r="N4" s="58">
        <v>1146</v>
      </c>
      <c r="O4" s="58">
        <v>3547</v>
      </c>
      <c r="P4" s="58">
        <v>37140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0.63214837712519323</v>
      </c>
      <c r="C5" s="4">
        <v>0.86699044336518882</v>
      </c>
      <c r="D5" s="4">
        <v>0.94623655913978499</v>
      </c>
      <c r="E5" s="4">
        <v>0.80562827225130895</v>
      </c>
      <c r="F5" s="4">
        <v>0.9520177165354331</v>
      </c>
      <c r="G5" s="4">
        <v>0.86822011585044756</v>
      </c>
      <c r="H5" s="4">
        <v>0.55065597667638488</v>
      </c>
      <c r="I5" s="4">
        <v>0.82186394022807707</v>
      </c>
      <c r="J5" s="4">
        <v>0.89695652173913043</v>
      </c>
      <c r="K5" s="4">
        <v>0.9671232876712329</v>
      </c>
      <c r="L5" s="4">
        <v>0.68850141376060325</v>
      </c>
      <c r="M5" s="4">
        <v>0.96091954022988502</v>
      </c>
      <c r="N5" s="4">
        <v>0.75049115913555997</v>
      </c>
      <c r="O5" s="4">
        <v>0.85367027677496987</v>
      </c>
      <c r="P5" s="4">
        <v>0.83756173465936001</v>
      </c>
    </row>
    <row r="6" spans="1:43" ht="25.5" x14ac:dyDescent="0.2">
      <c r="A6" s="36" t="s">
        <v>17</v>
      </c>
      <c r="B6" s="5">
        <v>37.097799511002442</v>
      </c>
      <c r="C6" s="5">
        <v>113.92717744850017</v>
      </c>
      <c r="D6" s="5">
        <v>78.489669421487605</v>
      </c>
      <c r="E6" s="5">
        <v>121.50690495532088</v>
      </c>
      <c r="F6" s="5">
        <v>83.753166192814675</v>
      </c>
      <c r="G6" s="5">
        <v>105.22577710386656</v>
      </c>
      <c r="H6" s="5">
        <v>52.645268034414293</v>
      </c>
      <c r="I6" s="5">
        <v>138.79920255183413</v>
      </c>
      <c r="J6" s="5">
        <v>82.908870576829855</v>
      </c>
      <c r="K6" s="5">
        <v>189.39471199244571</v>
      </c>
      <c r="L6" s="5">
        <v>18.028747433264886</v>
      </c>
      <c r="M6" s="5">
        <v>98.767942583732051</v>
      </c>
      <c r="N6" s="5">
        <v>20.452879581151834</v>
      </c>
      <c r="O6" s="5">
        <v>232.11643642514801</v>
      </c>
      <c r="P6" s="5">
        <v>116.46693591814756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233"/>
  <sheetViews>
    <sheetView showGridLines="0" topLeftCell="B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17</v>
      </c>
      <c r="C3" s="57">
        <v>0</v>
      </c>
      <c r="D3" s="57">
        <v>2</v>
      </c>
      <c r="E3" s="57">
        <v>6</v>
      </c>
      <c r="F3" s="57">
        <v>9</v>
      </c>
      <c r="G3" s="57">
        <v>26</v>
      </c>
      <c r="H3" s="57">
        <v>5</v>
      </c>
      <c r="I3" s="57">
        <v>29</v>
      </c>
      <c r="J3" s="57">
        <v>16</v>
      </c>
      <c r="K3" s="57"/>
      <c r="L3" s="57">
        <v>114</v>
      </c>
      <c r="M3" s="57"/>
      <c r="N3" s="57">
        <v>49</v>
      </c>
      <c r="O3" s="57">
        <v>6</v>
      </c>
      <c r="P3" s="64">
        <v>279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65" t="s">
        <v>68</v>
      </c>
      <c r="C4" s="62">
        <v>0</v>
      </c>
      <c r="D4" s="65">
        <v>1</v>
      </c>
      <c r="E4" s="62">
        <v>5</v>
      </c>
      <c r="F4" s="65" t="s">
        <v>68</v>
      </c>
      <c r="G4" s="65" t="s">
        <v>68</v>
      </c>
      <c r="H4" s="65" t="s">
        <v>68</v>
      </c>
      <c r="I4" s="62">
        <v>13</v>
      </c>
      <c r="J4" s="62">
        <v>14</v>
      </c>
      <c r="K4" s="62"/>
      <c r="L4" s="62">
        <v>80</v>
      </c>
      <c r="M4" s="62"/>
      <c r="N4" s="73" t="s">
        <v>68</v>
      </c>
      <c r="O4" s="62">
        <v>0</v>
      </c>
      <c r="P4" s="58">
        <v>113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68" t="s">
        <v>66</v>
      </c>
      <c r="C5" s="53" t="s">
        <v>66</v>
      </c>
      <c r="D5" s="68">
        <v>0.5</v>
      </c>
      <c r="E5" s="53">
        <v>0.83333333333333337</v>
      </c>
      <c r="F5" s="65" t="s">
        <v>68</v>
      </c>
      <c r="G5" s="65" t="s">
        <v>68</v>
      </c>
      <c r="H5" s="65" t="s">
        <v>68</v>
      </c>
      <c r="I5" s="53">
        <v>0.44827586206896552</v>
      </c>
      <c r="J5" s="53">
        <v>0.875</v>
      </c>
      <c r="K5" s="53"/>
      <c r="L5" s="53">
        <v>0.70175438596491224</v>
      </c>
      <c r="M5" s="53"/>
      <c r="N5" s="53" t="s">
        <v>66</v>
      </c>
      <c r="O5" s="53" t="s">
        <v>66</v>
      </c>
      <c r="P5" s="53">
        <v>0.4050179211469534</v>
      </c>
    </row>
    <row r="6" spans="1:43" ht="25.5" x14ac:dyDescent="0.2">
      <c r="A6" s="36" t="s">
        <v>17</v>
      </c>
      <c r="B6" s="66" t="s">
        <v>68</v>
      </c>
      <c r="C6" s="54">
        <v>0</v>
      </c>
      <c r="D6" s="67">
        <v>3</v>
      </c>
      <c r="E6" s="54">
        <v>20.6</v>
      </c>
      <c r="F6" s="66" t="s">
        <v>68</v>
      </c>
      <c r="G6" s="66" t="s">
        <v>68</v>
      </c>
      <c r="H6" s="66" t="s">
        <v>68</v>
      </c>
      <c r="I6" s="54">
        <v>7.8461538461538458</v>
      </c>
      <c r="J6" s="54">
        <v>6.9285714285714288</v>
      </c>
      <c r="K6" s="54"/>
      <c r="L6" s="54">
        <v>18.375</v>
      </c>
      <c r="M6" s="54"/>
      <c r="N6" s="54">
        <v>0</v>
      </c>
      <c r="O6" s="54">
        <v>0</v>
      </c>
      <c r="P6" s="54">
        <v>15.707964601769911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233"/>
  <sheetViews>
    <sheetView showGridLines="0" topLeftCell="B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14</v>
      </c>
      <c r="C3" s="2">
        <v>106</v>
      </c>
      <c r="D3" s="2"/>
      <c r="E3" s="2"/>
      <c r="F3" s="2"/>
      <c r="G3" s="2">
        <v>28</v>
      </c>
      <c r="H3" s="2">
        <v>0</v>
      </c>
      <c r="I3" s="2">
        <v>44</v>
      </c>
      <c r="J3" s="2"/>
      <c r="K3" s="2"/>
      <c r="L3" s="2"/>
      <c r="M3" s="2"/>
      <c r="N3" s="2">
        <v>125</v>
      </c>
      <c r="O3" s="2">
        <v>12</v>
      </c>
      <c r="P3" s="59">
        <v>329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69" t="s">
        <v>68</v>
      </c>
      <c r="C4" s="58">
        <v>63</v>
      </c>
      <c r="D4" s="58"/>
      <c r="E4" s="58"/>
      <c r="F4" s="58"/>
      <c r="G4" s="69" t="s">
        <v>68</v>
      </c>
      <c r="H4" s="58">
        <v>0</v>
      </c>
      <c r="I4" s="69" t="s">
        <v>68</v>
      </c>
      <c r="J4" s="58"/>
      <c r="K4" s="58"/>
      <c r="L4" s="58"/>
      <c r="M4" s="58"/>
      <c r="N4" s="58">
        <v>102</v>
      </c>
      <c r="O4" s="69" t="s">
        <v>68</v>
      </c>
      <c r="P4" s="58">
        <v>165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 t="s">
        <v>66</v>
      </c>
      <c r="C5" s="4">
        <v>0.59433962264150941</v>
      </c>
      <c r="D5" s="4"/>
      <c r="E5" s="4"/>
      <c r="F5" s="4"/>
      <c r="G5" s="4" t="s">
        <v>66</v>
      </c>
      <c r="H5" s="4" t="s">
        <v>66</v>
      </c>
      <c r="I5" s="4" t="s">
        <v>66</v>
      </c>
      <c r="J5" s="4"/>
      <c r="K5" s="4"/>
      <c r="L5" s="4"/>
      <c r="M5" s="4"/>
      <c r="N5" s="4">
        <v>0.81599999999999995</v>
      </c>
      <c r="O5" s="4" t="s">
        <v>66</v>
      </c>
      <c r="P5" s="4">
        <v>0.50151975683890582</v>
      </c>
    </row>
    <row r="6" spans="1:43" ht="25.5" x14ac:dyDescent="0.2">
      <c r="A6" s="36" t="s">
        <v>17</v>
      </c>
      <c r="B6" s="5" t="s">
        <v>68</v>
      </c>
      <c r="C6" s="5">
        <v>17.523809523809526</v>
      </c>
      <c r="D6" s="5"/>
      <c r="E6" s="5"/>
      <c r="F6" s="5"/>
      <c r="G6" s="5" t="s">
        <v>68</v>
      </c>
      <c r="H6" s="5">
        <v>0</v>
      </c>
      <c r="I6" s="5" t="s">
        <v>68</v>
      </c>
      <c r="J6" s="5"/>
      <c r="K6" s="5"/>
      <c r="L6" s="5"/>
      <c r="M6" s="5"/>
      <c r="N6" s="5">
        <v>14.127450980392156</v>
      </c>
      <c r="O6" s="5" t="s">
        <v>68</v>
      </c>
      <c r="P6" s="5">
        <v>15.424242424242424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233"/>
  <sheetViews>
    <sheetView showGridLines="0" topLeftCell="C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534</v>
      </c>
      <c r="C3" s="2">
        <v>3631</v>
      </c>
      <c r="D3" s="2">
        <v>291</v>
      </c>
      <c r="E3" s="2">
        <v>72</v>
      </c>
      <c r="F3" s="2">
        <v>1489</v>
      </c>
      <c r="G3" s="2">
        <v>2738</v>
      </c>
      <c r="H3" s="2">
        <v>1573</v>
      </c>
      <c r="I3" s="2">
        <v>1040</v>
      </c>
      <c r="J3" s="2">
        <v>1129</v>
      </c>
      <c r="K3" s="2">
        <v>583</v>
      </c>
      <c r="L3" s="2">
        <v>2670</v>
      </c>
      <c r="M3" s="2">
        <v>49</v>
      </c>
      <c r="N3" s="2">
        <v>1618</v>
      </c>
      <c r="O3" s="2">
        <v>793</v>
      </c>
      <c r="P3" s="59">
        <v>18210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458</v>
      </c>
      <c r="C4" s="58">
        <v>3192</v>
      </c>
      <c r="D4" s="58">
        <v>204</v>
      </c>
      <c r="E4" s="58">
        <v>44</v>
      </c>
      <c r="F4" s="58">
        <v>1426</v>
      </c>
      <c r="G4" s="58">
        <v>2258</v>
      </c>
      <c r="H4" s="58">
        <v>1031</v>
      </c>
      <c r="I4" s="58">
        <v>840</v>
      </c>
      <c r="J4" s="58">
        <v>1080</v>
      </c>
      <c r="K4" s="58">
        <v>563</v>
      </c>
      <c r="L4" s="58">
        <v>2362</v>
      </c>
      <c r="M4" s="58">
        <v>26</v>
      </c>
      <c r="N4" s="58">
        <v>1241</v>
      </c>
      <c r="O4" s="58">
        <v>716</v>
      </c>
      <c r="P4" s="58">
        <v>15441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0.85767790262172283</v>
      </c>
      <c r="C5" s="4">
        <v>0.87909666758468741</v>
      </c>
      <c r="D5" s="4">
        <v>0.7010309278350515</v>
      </c>
      <c r="E5" s="4">
        <v>0.61111111111111116</v>
      </c>
      <c r="F5" s="4">
        <v>0.95768972464741442</v>
      </c>
      <c r="G5" s="4">
        <v>0.82468955441928415</v>
      </c>
      <c r="H5" s="4">
        <v>0.65543547361729182</v>
      </c>
      <c r="I5" s="4">
        <v>0.80769230769230771</v>
      </c>
      <c r="J5" s="4">
        <v>0.95659875996457044</v>
      </c>
      <c r="K5" s="4">
        <v>0.96569468267581471</v>
      </c>
      <c r="L5" s="4">
        <v>0.88464419475655431</v>
      </c>
      <c r="M5" s="4">
        <v>0.53061224489795922</v>
      </c>
      <c r="N5" s="4">
        <v>0.76699629171817063</v>
      </c>
      <c r="O5" s="4">
        <v>0.90290037831021441</v>
      </c>
      <c r="P5" s="4">
        <v>0.84794069192751231</v>
      </c>
    </row>
    <row r="6" spans="1:43" ht="25.5" x14ac:dyDescent="0.2">
      <c r="A6" s="36" t="s">
        <v>17</v>
      </c>
      <c r="B6" s="5">
        <v>21.978165938864628</v>
      </c>
      <c r="C6" s="5">
        <v>118.47180451127819</v>
      </c>
      <c r="D6" s="5">
        <v>19.181372549019606</v>
      </c>
      <c r="E6" s="5">
        <v>4.5909090909090908</v>
      </c>
      <c r="F6" s="5">
        <v>78.337307152875169</v>
      </c>
      <c r="G6" s="5">
        <v>71.794951284322408</v>
      </c>
      <c r="H6" s="5">
        <v>43.174587778855482</v>
      </c>
      <c r="I6" s="5">
        <v>25.063095238095237</v>
      </c>
      <c r="J6" s="5">
        <v>61.746296296296293</v>
      </c>
      <c r="K6" s="5">
        <v>60.834813499111903</v>
      </c>
      <c r="L6" s="5">
        <v>96.021168501270111</v>
      </c>
      <c r="M6" s="5">
        <v>2.9230769230769229</v>
      </c>
      <c r="N6" s="5">
        <v>41.318291700241744</v>
      </c>
      <c r="O6" s="5">
        <v>71.814245810055866</v>
      </c>
      <c r="P6" s="5">
        <v>75.269736416035229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233"/>
  <sheetViews>
    <sheetView showGridLines="0" topLeftCell="E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619</v>
      </c>
      <c r="C3" s="2">
        <v>1068</v>
      </c>
      <c r="D3" s="2">
        <v>174</v>
      </c>
      <c r="E3" s="2">
        <v>219</v>
      </c>
      <c r="F3" s="2">
        <v>627</v>
      </c>
      <c r="G3" s="2">
        <v>255</v>
      </c>
      <c r="H3" s="2">
        <v>1010</v>
      </c>
      <c r="I3" s="2">
        <v>245</v>
      </c>
      <c r="J3" s="2">
        <v>330</v>
      </c>
      <c r="K3" s="2">
        <v>28</v>
      </c>
      <c r="L3" s="2">
        <v>1608</v>
      </c>
      <c r="M3" s="2">
        <v>81</v>
      </c>
      <c r="N3" s="2">
        <v>466</v>
      </c>
      <c r="O3" s="2">
        <v>129</v>
      </c>
      <c r="P3" s="59">
        <v>6859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563</v>
      </c>
      <c r="C4" s="58">
        <v>81</v>
      </c>
      <c r="D4" s="58">
        <v>161</v>
      </c>
      <c r="E4" s="58">
        <v>184</v>
      </c>
      <c r="F4" s="58">
        <v>444</v>
      </c>
      <c r="G4" s="58">
        <v>1</v>
      </c>
      <c r="H4" s="58">
        <v>562</v>
      </c>
      <c r="I4" s="58">
        <v>1</v>
      </c>
      <c r="J4" s="58">
        <v>315</v>
      </c>
      <c r="K4" s="58">
        <v>10</v>
      </c>
      <c r="L4" s="58">
        <v>223</v>
      </c>
      <c r="M4" s="58">
        <v>7</v>
      </c>
      <c r="N4" s="58">
        <v>335</v>
      </c>
      <c r="O4" s="58">
        <v>113</v>
      </c>
      <c r="P4" s="58">
        <v>3000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0.9095315024232633</v>
      </c>
      <c r="C5" s="4">
        <v>7.5842696629213488E-2</v>
      </c>
      <c r="D5" s="4">
        <v>0.92528735632183912</v>
      </c>
      <c r="E5" s="4">
        <v>0.84018264840182644</v>
      </c>
      <c r="F5" s="4">
        <v>0.70813397129186606</v>
      </c>
      <c r="G5" s="4">
        <v>3.9215686274509803E-3</v>
      </c>
      <c r="H5" s="4">
        <v>0.55643564356435649</v>
      </c>
      <c r="I5" s="4">
        <v>4.0816326530612249E-3</v>
      </c>
      <c r="J5" s="4">
        <v>0.95454545454545459</v>
      </c>
      <c r="K5" s="4">
        <v>0.35714285714285715</v>
      </c>
      <c r="L5" s="4">
        <v>0.13868159203980099</v>
      </c>
      <c r="M5" s="4">
        <v>8.6419753086419748E-2</v>
      </c>
      <c r="N5" s="4">
        <v>0.7188841201716738</v>
      </c>
      <c r="O5" s="4">
        <v>0.87596899224806202</v>
      </c>
      <c r="P5" s="4">
        <v>0.43738154249890654</v>
      </c>
    </row>
    <row r="6" spans="1:43" ht="25.5" x14ac:dyDescent="0.2">
      <c r="A6" s="36" t="s">
        <v>17</v>
      </c>
      <c r="B6" s="5">
        <v>31.564831261101244</v>
      </c>
      <c r="C6" s="5">
        <v>33.358024691358025</v>
      </c>
      <c r="D6" s="5">
        <v>27.695652173913043</v>
      </c>
      <c r="E6" s="5">
        <v>27.625</v>
      </c>
      <c r="F6" s="5">
        <v>98.60585585585585</v>
      </c>
      <c r="G6" s="5">
        <v>38</v>
      </c>
      <c r="H6" s="5">
        <v>27.291814946619215</v>
      </c>
      <c r="I6" s="5">
        <v>1</v>
      </c>
      <c r="J6" s="5">
        <v>12.155555555555555</v>
      </c>
      <c r="K6" s="5">
        <v>1.5</v>
      </c>
      <c r="L6" s="5">
        <v>16.511210762331839</v>
      </c>
      <c r="M6" s="5">
        <v>6.1428571428571432</v>
      </c>
      <c r="N6" s="5">
        <v>6.7791044776119405</v>
      </c>
      <c r="O6" s="5">
        <v>2.4247787610619471</v>
      </c>
      <c r="P6" s="5">
        <v>33.095666666666666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233"/>
  <sheetViews>
    <sheetView showGridLines="0" topLeftCell="D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190</v>
      </c>
      <c r="C3" s="2">
        <v>230</v>
      </c>
      <c r="D3" s="2">
        <v>39</v>
      </c>
      <c r="E3" s="2">
        <v>120</v>
      </c>
      <c r="F3" s="2">
        <v>181</v>
      </c>
      <c r="G3" s="2">
        <v>320</v>
      </c>
      <c r="H3" s="2">
        <v>205</v>
      </c>
      <c r="I3" s="2">
        <v>114</v>
      </c>
      <c r="J3" s="2">
        <v>123</v>
      </c>
      <c r="K3" s="2">
        <v>164</v>
      </c>
      <c r="L3" s="2">
        <v>162</v>
      </c>
      <c r="M3" s="2">
        <v>15</v>
      </c>
      <c r="N3" s="2">
        <v>283</v>
      </c>
      <c r="O3" s="2">
        <v>101</v>
      </c>
      <c r="P3" s="59">
        <v>2247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119</v>
      </c>
      <c r="C4" s="58">
        <v>200</v>
      </c>
      <c r="D4" s="58">
        <v>33</v>
      </c>
      <c r="E4" s="58">
        <v>28</v>
      </c>
      <c r="F4" s="58">
        <v>164</v>
      </c>
      <c r="G4" s="58">
        <v>1</v>
      </c>
      <c r="H4" s="58">
        <v>6</v>
      </c>
      <c r="I4" s="58">
        <v>30</v>
      </c>
      <c r="J4" s="58">
        <v>82</v>
      </c>
      <c r="K4" s="58">
        <v>151</v>
      </c>
      <c r="L4" s="58">
        <v>126</v>
      </c>
      <c r="M4" s="58">
        <v>12</v>
      </c>
      <c r="N4" s="58">
        <v>198</v>
      </c>
      <c r="O4" s="58">
        <v>69</v>
      </c>
      <c r="P4" s="58">
        <v>1219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0.62631578947368416</v>
      </c>
      <c r="C5" s="4">
        <v>0.86956521739130432</v>
      </c>
      <c r="D5" s="4">
        <v>0.84615384615384615</v>
      </c>
      <c r="E5" s="4">
        <v>0.23333333333333334</v>
      </c>
      <c r="F5" s="4">
        <v>0.90607734806629836</v>
      </c>
      <c r="G5" s="4">
        <v>3.1250000000000002E-3</v>
      </c>
      <c r="H5" s="4">
        <v>2.9268292682926831E-2</v>
      </c>
      <c r="I5" s="4">
        <v>0.26315789473684209</v>
      </c>
      <c r="J5" s="4">
        <v>0.66666666666666663</v>
      </c>
      <c r="K5" s="4">
        <v>0.92073170731707321</v>
      </c>
      <c r="L5" s="4">
        <v>0.77777777777777779</v>
      </c>
      <c r="M5" s="4">
        <v>0.8</v>
      </c>
      <c r="N5" s="4">
        <v>0.69964664310954061</v>
      </c>
      <c r="O5" s="4">
        <v>0.68316831683168322</v>
      </c>
      <c r="P5" s="4">
        <v>0.54250111259457057</v>
      </c>
    </row>
    <row r="6" spans="1:43" ht="25.5" x14ac:dyDescent="0.2">
      <c r="A6" s="36" t="s">
        <v>17</v>
      </c>
      <c r="B6" s="5">
        <v>55.445378151260506</v>
      </c>
      <c r="C6" s="5">
        <v>48.984999999999999</v>
      </c>
      <c r="D6" s="5">
        <v>43.424242424242422</v>
      </c>
      <c r="E6" s="5">
        <v>38.928571428571431</v>
      </c>
      <c r="F6" s="5">
        <v>43.957317073170735</v>
      </c>
      <c r="G6" s="5">
        <v>23</v>
      </c>
      <c r="H6" s="5">
        <v>5</v>
      </c>
      <c r="I6" s="5">
        <v>12.066666666666666</v>
      </c>
      <c r="J6" s="5">
        <v>16.926829268292682</v>
      </c>
      <c r="K6" s="5">
        <v>62.264900662251655</v>
      </c>
      <c r="L6" s="5">
        <v>28.063492063492063</v>
      </c>
      <c r="M6" s="5">
        <v>4.583333333333333</v>
      </c>
      <c r="N6" s="5">
        <v>38.055555555555557</v>
      </c>
      <c r="O6" s="5">
        <v>22.318840579710145</v>
      </c>
      <c r="P6" s="5">
        <v>41.015586546349468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233"/>
  <sheetViews>
    <sheetView showGridLines="0" topLeftCell="E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674</v>
      </c>
      <c r="C3" s="2">
        <v>1119</v>
      </c>
      <c r="D3" s="2">
        <v>316</v>
      </c>
      <c r="E3" s="2">
        <v>315</v>
      </c>
      <c r="F3" s="2">
        <v>326</v>
      </c>
      <c r="G3" s="2">
        <v>535</v>
      </c>
      <c r="H3" s="2">
        <v>427</v>
      </c>
      <c r="I3" s="2">
        <v>845</v>
      </c>
      <c r="J3" s="2">
        <v>587</v>
      </c>
      <c r="K3" s="2">
        <v>92</v>
      </c>
      <c r="L3" s="2">
        <v>449</v>
      </c>
      <c r="M3" s="2">
        <v>88</v>
      </c>
      <c r="N3" s="2">
        <v>776</v>
      </c>
      <c r="O3" s="2">
        <v>514</v>
      </c>
      <c r="P3" s="59">
        <v>7063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353</v>
      </c>
      <c r="C4" s="58">
        <v>940</v>
      </c>
      <c r="D4" s="58">
        <v>188</v>
      </c>
      <c r="E4" s="58">
        <v>276</v>
      </c>
      <c r="F4" s="58">
        <v>239</v>
      </c>
      <c r="G4" s="58">
        <v>40</v>
      </c>
      <c r="H4" s="58">
        <v>35</v>
      </c>
      <c r="I4" s="58">
        <v>4</v>
      </c>
      <c r="J4" s="58">
        <v>43</v>
      </c>
      <c r="K4" s="58">
        <v>75</v>
      </c>
      <c r="L4" s="58">
        <v>229</v>
      </c>
      <c r="M4" s="58">
        <v>44</v>
      </c>
      <c r="N4" s="58">
        <v>555</v>
      </c>
      <c r="O4" s="58">
        <v>219</v>
      </c>
      <c r="P4" s="58">
        <v>3240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0.52373887240356087</v>
      </c>
      <c r="C5" s="4">
        <v>0.84003574620196608</v>
      </c>
      <c r="D5" s="4">
        <v>0.59493670886075944</v>
      </c>
      <c r="E5" s="4">
        <v>0.87619047619047619</v>
      </c>
      <c r="F5" s="4">
        <v>0.73312883435582821</v>
      </c>
      <c r="G5" s="4">
        <v>7.476635514018691E-2</v>
      </c>
      <c r="H5" s="4">
        <v>8.1967213114754092E-2</v>
      </c>
      <c r="I5" s="4">
        <v>4.7337278106508876E-3</v>
      </c>
      <c r="J5" s="4">
        <v>7.3253833049403749E-2</v>
      </c>
      <c r="K5" s="4">
        <v>0.81521739130434778</v>
      </c>
      <c r="L5" s="4">
        <v>0.51002227171492209</v>
      </c>
      <c r="M5" s="4">
        <v>0.5</v>
      </c>
      <c r="N5" s="4">
        <v>0.71520618556701032</v>
      </c>
      <c r="O5" s="4">
        <v>0.42607003891050582</v>
      </c>
      <c r="P5" s="4">
        <v>0.45872858558686108</v>
      </c>
    </row>
    <row r="6" spans="1:43" ht="25.5" x14ac:dyDescent="0.2">
      <c r="A6" s="36" t="s">
        <v>17</v>
      </c>
      <c r="B6" s="5">
        <v>36.583569405099148</v>
      </c>
      <c r="C6" s="5">
        <v>61.529787234042551</v>
      </c>
      <c r="D6" s="5">
        <v>79.36702127659575</v>
      </c>
      <c r="E6" s="5">
        <v>106.22101449275362</v>
      </c>
      <c r="F6" s="5">
        <v>48.004184100418414</v>
      </c>
      <c r="G6" s="5">
        <v>17.225000000000001</v>
      </c>
      <c r="H6" s="5">
        <v>20.857142857142858</v>
      </c>
      <c r="I6" s="5">
        <v>15.75</v>
      </c>
      <c r="J6" s="5">
        <v>24.837209302325583</v>
      </c>
      <c r="K6" s="5">
        <v>15.96</v>
      </c>
      <c r="L6" s="5">
        <v>28.353711790393014</v>
      </c>
      <c r="M6" s="5">
        <v>13.818181818181818</v>
      </c>
      <c r="N6" s="5">
        <v>26.580180180180179</v>
      </c>
      <c r="O6" s="5">
        <v>31.602739726027398</v>
      </c>
      <c r="P6" s="5">
        <v>49.069135802469134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233"/>
  <sheetViews>
    <sheetView showGridLines="0" topLeftCell="D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779</v>
      </c>
      <c r="C3" s="2">
        <v>3003</v>
      </c>
      <c r="D3" s="2">
        <v>531</v>
      </c>
      <c r="E3" s="2">
        <v>357</v>
      </c>
      <c r="F3" s="2">
        <v>2197</v>
      </c>
      <c r="G3" s="2">
        <v>1315</v>
      </c>
      <c r="H3" s="2">
        <v>1925</v>
      </c>
      <c r="I3" s="2">
        <v>742</v>
      </c>
      <c r="J3" s="2">
        <v>759</v>
      </c>
      <c r="K3" s="2">
        <v>177</v>
      </c>
      <c r="L3" s="2">
        <v>831</v>
      </c>
      <c r="M3" s="2">
        <v>159</v>
      </c>
      <c r="N3" s="2">
        <v>1033</v>
      </c>
      <c r="O3" s="2">
        <v>231</v>
      </c>
      <c r="P3" s="59">
        <v>14039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625</v>
      </c>
      <c r="C4" s="58">
        <v>2070</v>
      </c>
      <c r="D4" s="58">
        <v>505</v>
      </c>
      <c r="E4" s="58">
        <v>279</v>
      </c>
      <c r="F4" s="58">
        <v>2064</v>
      </c>
      <c r="G4" s="58">
        <v>71</v>
      </c>
      <c r="H4" s="58">
        <v>1321</v>
      </c>
      <c r="I4" s="58">
        <v>487</v>
      </c>
      <c r="J4" s="58">
        <v>699</v>
      </c>
      <c r="K4" s="58">
        <v>158</v>
      </c>
      <c r="L4" s="58">
        <v>458</v>
      </c>
      <c r="M4" s="58">
        <v>95</v>
      </c>
      <c r="N4" s="58">
        <v>733</v>
      </c>
      <c r="O4" s="58">
        <v>185</v>
      </c>
      <c r="P4" s="58">
        <v>9750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0.80231065468549423</v>
      </c>
      <c r="C5" s="4">
        <v>0.68931068931068928</v>
      </c>
      <c r="D5" s="4">
        <v>0.95103578154425616</v>
      </c>
      <c r="E5" s="4">
        <v>0.78151260504201681</v>
      </c>
      <c r="F5" s="4">
        <v>0.93946290395994536</v>
      </c>
      <c r="G5" s="4">
        <v>5.3992395437262357E-2</v>
      </c>
      <c r="H5" s="4">
        <v>0.6862337662337662</v>
      </c>
      <c r="I5" s="4">
        <v>0.65633423180592987</v>
      </c>
      <c r="J5" s="4">
        <v>0.92094861660079053</v>
      </c>
      <c r="K5" s="4">
        <v>0.89265536723163841</v>
      </c>
      <c r="L5" s="4">
        <v>0.55114320096269553</v>
      </c>
      <c r="M5" s="4">
        <v>0.59748427672955973</v>
      </c>
      <c r="N5" s="4">
        <v>0.70958373668925456</v>
      </c>
      <c r="O5" s="4">
        <v>0.80086580086580084</v>
      </c>
      <c r="P5" s="4">
        <v>0.69449390982263692</v>
      </c>
    </row>
    <row r="6" spans="1:43" ht="25.5" x14ac:dyDescent="0.2">
      <c r="A6" s="36" t="s">
        <v>17</v>
      </c>
      <c r="B6" s="5">
        <v>41.851199999999999</v>
      </c>
      <c r="C6" s="5">
        <v>97.978260869565219</v>
      </c>
      <c r="D6" s="5">
        <v>67.297029702970292</v>
      </c>
      <c r="E6" s="5">
        <v>62.336917562724011</v>
      </c>
      <c r="F6" s="5">
        <v>473.00581395348837</v>
      </c>
      <c r="G6" s="5">
        <v>21.985915492957748</v>
      </c>
      <c r="H6" s="5">
        <v>67.079485238455717</v>
      </c>
      <c r="I6" s="5">
        <v>140.4229979466119</v>
      </c>
      <c r="J6" s="5">
        <v>75.939914163090123</v>
      </c>
      <c r="K6" s="5">
        <v>15.10759493670886</v>
      </c>
      <c r="L6" s="5">
        <v>16.932314410480348</v>
      </c>
      <c r="M6" s="5">
        <v>10.410526315789474</v>
      </c>
      <c r="N6" s="5">
        <v>28.361527967257846</v>
      </c>
      <c r="O6" s="5">
        <v>11.291891891891892</v>
      </c>
      <c r="P6" s="5">
        <v>154.08030769230768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233"/>
  <sheetViews>
    <sheetView showGridLines="0" topLeftCell="F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456</v>
      </c>
      <c r="C3" s="2">
        <v>1027</v>
      </c>
      <c r="D3" s="2"/>
      <c r="E3" s="2"/>
      <c r="F3" s="2">
        <v>1034</v>
      </c>
      <c r="G3" s="2">
        <v>649</v>
      </c>
      <c r="H3" s="2">
        <v>544</v>
      </c>
      <c r="I3" s="2">
        <v>499</v>
      </c>
      <c r="J3" s="2">
        <v>76</v>
      </c>
      <c r="K3" s="2">
        <v>57</v>
      </c>
      <c r="L3" s="2">
        <v>617</v>
      </c>
      <c r="M3" s="2"/>
      <c r="N3" s="2">
        <v>330</v>
      </c>
      <c r="O3" s="2">
        <v>134</v>
      </c>
      <c r="P3" s="59">
        <v>5423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413</v>
      </c>
      <c r="C4" s="58">
        <v>858</v>
      </c>
      <c r="D4" s="58"/>
      <c r="E4" s="58"/>
      <c r="F4" s="58">
        <v>1004</v>
      </c>
      <c r="G4" s="58">
        <v>411</v>
      </c>
      <c r="H4" s="58">
        <v>452</v>
      </c>
      <c r="I4" s="58">
        <v>355</v>
      </c>
      <c r="J4" s="58">
        <v>73</v>
      </c>
      <c r="K4" s="58">
        <v>51</v>
      </c>
      <c r="L4" s="58">
        <v>546</v>
      </c>
      <c r="M4" s="58"/>
      <c r="N4" s="58">
        <v>227</v>
      </c>
      <c r="O4" s="58">
        <v>103</v>
      </c>
      <c r="P4" s="58">
        <v>4493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0.9057017543859649</v>
      </c>
      <c r="C5" s="4">
        <v>0.83544303797468356</v>
      </c>
      <c r="D5" s="4"/>
      <c r="E5" s="4"/>
      <c r="F5" s="4">
        <v>0.97098646034816249</v>
      </c>
      <c r="G5" s="4">
        <v>0.63328197226502314</v>
      </c>
      <c r="H5" s="4">
        <v>0.83088235294117652</v>
      </c>
      <c r="I5" s="4">
        <v>0.71142284569138281</v>
      </c>
      <c r="J5" s="4">
        <v>0.96052631578947367</v>
      </c>
      <c r="K5" s="4">
        <v>0.89473684210526316</v>
      </c>
      <c r="L5" s="4">
        <v>0.88492706645056729</v>
      </c>
      <c r="M5" s="4"/>
      <c r="N5" s="4">
        <v>0.68787878787878787</v>
      </c>
      <c r="O5" s="4">
        <v>0.76865671641791045</v>
      </c>
      <c r="P5" s="4">
        <v>0.82850820579015305</v>
      </c>
    </row>
    <row r="6" spans="1:43" ht="25.5" x14ac:dyDescent="0.2">
      <c r="A6" s="36" t="s">
        <v>17</v>
      </c>
      <c r="B6" s="5">
        <v>47.394673123486683</v>
      </c>
      <c r="C6" s="5">
        <v>85.973193473193476</v>
      </c>
      <c r="D6" s="5"/>
      <c r="E6" s="5"/>
      <c r="F6" s="5">
        <v>155.94621513944224</v>
      </c>
      <c r="G6" s="5">
        <v>30.946472019464721</v>
      </c>
      <c r="H6" s="5">
        <v>84.964601769911511</v>
      </c>
      <c r="I6" s="5">
        <v>85.726760563380282</v>
      </c>
      <c r="J6" s="5">
        <v>21.164383561643834</v>
      </c>
      <c r="K6" s="5">
        <v>13.019607843137255</v>
      </c>
      <c r="L6" s="5">
        <v>87.428571428571431</v>
      </c>
      <c r="M6" s="5"/>
      <c r="N6" s="5">
        <v>92.726872246696033</v>
      </c>
      <c r="O6" s="5">
        <v>44.087378640776699</v>
      </c>
      <c r="P6" s="5">
        <v>90.585354996661479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233"/>
  <sheetViews>
    <sheetView showGridLines="0" workbookViewId="0">
      <selection activeCell="E17" sqref="E1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1266</v>
      </c>
      <c r="C3" s="2">
        <v>5748</v>
      </c>
      <c r="D3" s="2">
        <v>1343</v>
      </c>
      <c r="E3" s="2">
        <v>1301</v>
      </c>
      <c r="F3" s="2">
        <v>6652</v>
      </c>
      <c r="G3" s="2">
        <v>5245</v>
      </c>
      <c r="H3" s="2">
        <v>2267</v>
      </c>
      <c r="I3" s="2">
        <v>1565</v>
      </c>
      <c r="J3" s="2">
        <v>1711</v>
      </c>
      <c r="K3" s="2">
        <v>1939</v>
      </c>
      <c r="L3" s="2">
        <v>5018</v>
      </c>
      <c r="M3" s="2">
        <v>693</v>
      </c>
      <c r="N3" s="2">
        <v>2583</v>
      </c>
      <c r="O3" s="2">
        <v>3485</v>
      </c>
      <c r="P3" s="59">
        <v>40816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1034</v>
      </c>
      <c r="C4" s="58">
        <v>4935</v>
      </c>
      <c r="D4" s="58">
        <v>1287</v>
      </c>
      <c r="E4" s="58">
        <v>1138</v>
      </c>
      <c r="F4" s="58">
        <v>5772</v>
      </c>
      <c r="G4" s="58">
        <v>3281</v>
      </c>
      <c r="H4" s="58">
        <v>1081</v>
      </c>
      <c r="I4" s="58">
        <v>1067</v>
      </c>
      <c r="J4" s="58">
        <v>1680</v>
      </c>
      <c r="K4" s="58">
        <v>1243</v>
      </c>
      <c r="L4" s="58">
        <v>4203</v>
      </c>
      <c r="M4" s="58">
        <v>590</v>
      </c>
      <c r="N4" s="58">
        <v>1816</v>
      </c>
      <c r="O4" s="58">
        <v>2971</v>
      </c>
      <c r="P4" s="58">
        <v>32098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0.81674565560821488</v>
      </c>
      <c r="C5" s="4">
        <v>0.85855949895615868</v>
      </c>
      <c r="D5" s="4">
        <v>0.95830230826507823</v>
      </c>
      <c r="E5" s="4">
        <v>0.8747117601844735</v>
      </c>
      <c r="F5" s="4">
        <v>0.86770895971136497</v>
      </c>
      <c r="G5" s="4">
        <v>0.62554814108674928</v>
      </c>
      <c r="H5" s="4">
        <v>0.47684164093515657</v>
      </c>
      <c r="I5" s="4">
        <v>0.68178913738019165</v>
      </c>
      <c r="J5" s="4">
        <v>0.98188194038573928</v>
      </c>
      <c r="K5" s="4">
        <v>0.64105208870551833</v>
      </c>
      <c r="L5" s="4">
        <v>0.83758469509764844</v>
      </c>
      <c r="M5" s="4">
        <v>0.85137085137085133</v>
      </c>
      <c r="N5" s="4">
        <v>0.70305845915602017</v>
      </c>
      <c r="O5" s="4">
        <v>0.85251076040172169</v>
      </c>
      <c r="P5" s="4">
        <v>0.78640729125833009</v>
      </c>
    </row>
    <row r="6" spans="1:43" ht="25.5" x14ac:dyDescent="0.2">
      <c r="A6" s="36" t="s">
        <v>17</v>
      </c>
      <c r="B6" s="5">
        <v>46.204061895551256</v>
      </c>
      <c r="C6" s="5">
        <v>136.97548125633233</v>
      </c>
      <c r="D6" s="5">
        <v>93.871794871794876</v>
      </c>
      <c r="E6" s="5">
        <v>87.906854130052722</v>
      </c>
      <c r="F6" s="5">
        <v>176.84286209286211</v>
      </c>
      <c r="G6" s="5">
        <v>46.935690338311488</v>
      </c>
      <c r="H6" s="5">
        <v>116.56891766882516</v>
      </c>
      <c r="I6" s="5">
        <v>96.216494845360828</v>
      </c>
      <c r="J6" s="5">
        <v>57.036309523809521</v>
      </c>
      <c r="K6" s="5">
        <v>180.1255028157683</v>
      </c>
      <c r="L6" s="5">
        <v>119.51225315251011</v>
      </c>
      <c r="M6" s="5">
        <v>50.318644067796612</v>
      </c>
      <c r="N6" s="5">
        <v>47.647026431718061</v>
      </c>
      <c r="O6" s="5">
        <v>107.78694042409963</v>
      </c>
      <c r="P6" s="5">
        <v>112.35852701102873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233"/>
  <sheetViews>
    <sheetView showGridLines="0" topLeftCell="H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389</v>
      </c>
      <c r="C3" s="2">
        <v>814</v>
      </c>
      <c r="D3" s="2">
        <v>128</v>
      </c>
      <c r="E3" s="2">
        <v>621</v>
      </c>
      <c r="F3" s="2">
        <v>168</v>
      </c>
      <c r="G3" s="2">
        <v>809</v>
      </c>
      <c r="H3" s="2">
        <v>1277</v>
      </c>
      <c r="I3" s="2">
        <v>1503</v>
      </c>
      <c r="J3" s="2">
        <v>469</v>
      </c>
      <c r="K3" s="2">
        <v>210</v>
      </c>
      <c r="L3" s="2">
        <v>1538</v>
      </c>
      <c r="M3" s="2">
        <v>314</v>
      </c>
      <c r="N3" s="2">
        <v>920</v>
      </c>
      <c r="O3" s="2">
        <v>177</v>
      </c>
      <c r="P3" s="59">
        <v>9337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328</v>
      </c>
      <c r="C4" s="58">
        <v>728</v>
      </c>
      <c r="D4" s="58">
        <v>110</v>
      </c>
      <c r="E4" s="58">
        <v>522</v>
      </c>
      <c r="F4" s="58">
        <v>145</v>
      </c>
      <c r="G4" s="58">
        <v>628</v>
      </c>
      <c r="H4" s="58">
        <v>971</v>
      </c>
      <c r="I4" s="58">
        <v>1368</v>
      </c>
      <c r="J4" s="58">
        <v>433</v>
      </c>
      <c r="K4" s="58">
        <v>208</v>
      </c>
      <c r="L4" s="58">
        <v>869</v>
      </c>
      <c r="M4" s="58">
        <v>295</v>
      </c>
      <c r="N4" s="58">
        <v>723</v>
      </c>
      <c r="O4" s="58">
        <v>167</v>
      </c>
      <c r="P4" s="58">
        <v>7495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0.84318766066838047</v>
      </c>
      <c r="C5" s="4">
        <v>0.89434889434889431</v>
      </c>
      <c r="D5" s="4">
        <v>0.859375</v>
      </c>
      <c r="E5" s="4">
        <v>0.84057971014492749</v>
      </c>
      <c r="F5" s="4">
        <v>0.86309523809523814</v>
      </c>
      <c r="G5" s="4">
        <v>0.77626699629171814</v>
      </c>
      <c r="H5" s="4">
        <v>0.76037588097102582</v>
      </c>
      <c r="I5" s="4">
        <v>0.91017964071856283</v>
      </c>
      <c r="J5" s="4">
        <v>0.92324093816631125</v>
      </c>
      <c r="K5" s="4">
        <v>0.99047619047619051</v>
      </c>
      <c r="L5" s="4">
        <v>0.56501950585175553</v>
      </c>
      <c r="M5" s="4">
        <v>0.93949044585987262</v>
      </c>
      <c r="N5" s="4">
        <v>0.78586956521739126</v>
      </c>
      <c r="O5" s="4">
        <v>0.94350282485875703</v>
      </c>
      <c r="P5" s="4">
        <v>0.802720359858627</v>
      </c>
    </row>
    <row r="6" spans="1:43" ht="25.5" x14ac:dyDescent="0.2">
      <c r="A6" s="36" t="s">
        <v>17</v>
      </c>
      <c r="B6" s="5">
        <v>36.496951219512198</v>
      </c>
      <c r="C6" s="5">
        <v>29.328296703296704</v>
      </c>
      <c r="D6" s="5">
        <v>31.3</v>
      </c>
      <c r="E6" s="5">
        <v>146.49425287356323</v>
      </c>
      <c r="F6" s="5">
        <v>10.958620689655172</v>
      </c>
      <c r="G6" s="5">
        <v>27.116242038216562</v>
      </c>
      <c r="H6" s="5">
        <v>97.298661174047368</v>
      </c>
      <c r="I6" s="5">
        <v>263.01827485380119</v>
      </c>
      <c r="J6" s="5">
        <v>69.61431870669746</v>
      </c>
      <c r="K6" s="5">
        <v>23.466346153846153</v>
      </c>
      <c r="L6" s="5">
        <v>98.616800920598394</v>
      </c>
      <c r="M6" s="5">
        <v>93.966101694915253</v>
      </c>
      <c r="N6" s="5">
        <v>45.752420470262791</v>
      </c>
      <c r="O6" s="5">
        <v>35.275449101796404</v>
      </c>
      <c r="P6" s="5">
        <v>103.20893929286191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39"/>
  <sheetViews>
    <sheetView zoomScale="80" zoomScaleNormal="80" workbookViewId="0">
      <selection activeCell="A31" sqref="A31"/>
    </sheetView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23" t="s">
        <v>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8.75" x14ac:dyDescent="0.3">
      <c r="A2" s="23" t="s">
        <v>69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5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5.5" x14ac:dyDescent="0.2">
      <c r="A4" s="27" t="s">
        <v>62</v>
      </c>
      <c r="B4" s="28" t="s">
        <v>0</v>
      </c>
      <c r="C4" s="28" t="s">
        <v>1</v>
      </c>
      <c r="D4" s="28" t="s">
        <v>2</v>
      </c>
      <c r="E4" s="28" t="s">
        <v>3</v>
      </c>
      <c r="F4" s="28" t="s">
        <v>4</v>
      </c>
      <c r="G4" s="28" t="s">
        <v>5</v>
      </c>
      <c r="H4" s="28" t="s">
        <v>6</v>
      </c>
      <c r="I4" s="28" t="s">
        <v>7</v>
      </c>
      <c r="J4" s="28" t="s">
        <v>8</v>
      </c>
      <c r="K4" s="28" t="s">
        <v>9</v>
      </c>
      <c r="L4" s="28" t="s">
        <v>10</v>
      </c>
      <c r="M4" s="28" t="s">
        <v>11</v>
      </c>
      <c r="N4" s="28" t="s">
        <v>12</v>
      </c>
      <c r="O4" s="41" t="s">
        <v>13</v>
      </c>
      <c r="P4" s="44" t="s">
        <v>14</v>
      </c>
    </row>
    <row r="5" spans="1:16" x14ac:dyDescent="0.2">
      <c r="A5" s="39" t="s">
        <v>44</v>
      </c>
      <c r="B5" s="40"/>
      <c r="C5" s="40">
        <v>10</v>
      </c>
      <c r="D5" s="40"/>
      <c r="E5" s="40"/>
      <c r="F5" s="40"/>
      <c r="G5" s="40"/>
      <c r="H5" s="40"/>
      <c r="I5" s="40">
        <v>1432</v>
      </c>
      <c r="J5" s="40"/>
      <c r="K5" s="40"/>
      <c r="L5" s="40"/>
      <c r="M5" s="40"/>
      <c r="N5" s="40">
        <v>1</v>
      </c>
      <c r="O5" s="42"/>
      <c r="P5" s="45">
        <f>SUM(B5:O5)</f>
        <v>1443</v>
      </c>
    </row>
    <row r="6" spans="1:16" x14ac:dyDescent="0.2">
      <c r="A6" s="29" t="s">
        <v>45</v>
      </c>
      <c r="B6" s="30"/>
      <c r="C6" s="30">
        <v>32</v>
      </c>
      <c r="D6" s="30"/>
      <c r="E6" s="30"/>
      <c r="F6" s="30"/>
      <c r="G6" s="30"/>
      <c r="H6" s="30"/>
      <c r="I6" s="30">
        <v>188</v>
      </c>
      <c r="J6" s="30"/>
      <c r="K6" s="30"/>
      <c r="L6" s="30"/>
      <c r="M6" s="30"/>
      <c r="N6" s="30"/>
      <c r="O6" s="43">
        <v>5</v>
      </c>
      <c r="P6" s="46">
        <f t="shared" ref="P6:P37" si="0">SUM(B6:O6)</f>
        <v>225</v>
      </c>
    </row>
    <row r="7" spans="1:16" x14ac:dyDescent="0.2">
      <c r="A7" s="29" t="s">
        <v>18</v>
      </c>
      <c r="B7" s="30"/>
      <c r="C7" s="30"/>
      <c r="D7" s="30"/>
      <c r="E7" s="30"/>
      <c r="F7" s="30">
        <v>4</v>
      </c>
      <c r="G7" s="30"/>
      <c r="H7" s="30"/>
      <c r="I7" s="30">
        <v>602</v>
      </c>
      <c r="J7" s="30"/>
      <c r="K7" s="30">
        <v>3</v>
      </c>
      <c r="L7" s="30"/>
      <c r="M7" s="30">
        <v>29</v>
      </c>
      <c r="N7" s="30"/>
      <c r="O7" s="43">
        <v>1</v>
      </c>
      <c r="P7" s="46">
        <f t="shared" si="0"/>
        <v>639</v>
      </c>
    </row>
    <row r="8" spans="1:16" x14ac:dyDescent="0.2">
      <c r="A8" s="29" t="s">
        <v>19</v>
      </c>
      <c r="B8" s="30"/>
      <c r="C8" s="30">
        <v>28</v>
      </c>
      <c r="D8" s="30"/>
      <c r="E8" s="30">
        <v>5</v>
      </c>
      <c r="F8" s="30"/>
      <c r="G8" s="30"/>
      <c r="H8" s="30"/>
      <c r="I8" s="30">
        <v>87</v>
      </c>
      <c r="J8" s="30"/>
      <c r="K8" s="30"/>
      <c r="L8" s="30"/>
      <c r="M8" s="30">
        <v>18</v>
      </c>
      <c r="N8" s="30">
        <v>2</v>
      </c>
      <c r="O8" s="43"/>
      <c r="P8" s="46">
        <f t="shared" si="0"/>
        <v>140</v>
      </c>
    </row>
    <row r="9" spans="1:16" x14ac:dyDescent="0.2">
      <c r="A9" s="29" t="s">
        <v>20</v>
      </c>
      <c r="B9" s="30"/>
      <c r="C9" s="30"/>
      <c r="D9" s="30"/>
      <c r="E9" s="30"/>
      <c r="F9" s="30"/>
      <c r="G9" s="30"/>
      <c r="H9" s="30"/>
      <c r="I9" s="30">
        <v>1</v>
      </c>
      <c r="J9" s="30"/>
      <c r="K9" s="30"/>
      <c r="L9" s="30"/>
      <c r="M9" s="30"/>
      <c r="N9" s="30"/>
      <c r="O9" s="43"/>
      <c r="P9" s="46">
        <f t="shared" si="0"/>
        <v>1</v>
      </c>
    </row>
    <row r="10" spans="1:16" ht="15.75" customHeight="1" x14ac:dyDescent="0.2">
      <c r="A10" s="29" t="s">
        <v>47</v>
      </c>
      <c r="B10" s="30"/>
      <c r="C10" s="30">
        <v>20</v>
      </c>
      <c r="D10" s="30"/>
      <c r="E10" s="30">
        <v>4</v>
      </c>
      <c r="F10" s="30"/>
      <c r="G10" s="30"/>
      <c r="H10" s="30"/>
      <c r="I10" s="30">
        <v>86</v>
      </c>
      <c r="J10" s="30"/>
      <c r="K10" s="30">
        <v>1</v>
      </c>
      <c r="L10" s="30"/>
      <c r="M10" s="30">
        <v>189</v>
      </c>
      <c r="N10" s="30"/>
      <c r="O10" s="43">
        <v>1</v>
      </c>
      <c r="P10" s="46">
        <f t="shared" si="0"/>
        <v>301</v>
      </c>
    </row>
    <row r="11" spans="1:16" x14ac:dyDescent="0.2">
      <c r="A11" s="29" t="s">
        <v>21</v>
      </c>
      <c r="B11" s="30"/>
      <c r="C11" s="30"/>
      <c r="D11" s="30"/>
      <c r="E11" s="30"/>
      <c r="F11" s="30"/>
      <c r="G11" s="30"/>
      <c r="H11" s="30"/>
      <c r="I11" s="30">
        <v>340</v>
      </c>
      <c r="J11" s="30"/>
      <c r="K11" s="30"/>
      <c r="L11" s="30"/>
      <c r="M11" s="30"/>
      <c r="N11" s="30"/>
      <c r="O11" s="43"/>
      <c r="P11" s="46">
        <f t="shared" si="0"/>
        <v>340</v>
      </c>
    </row>
    <row r="12" spans="1:16" x14ac:dyDescent="0.2">
      <c r="A12" s="29" t="s">
        <v>22</v>
      </c>
      <c r="B12" s="30"/>
      <c r="C12" s="30">
        <v>5</v>
      </c>
      <c r="D12" s="30"/>
      <c r="E12" s="30"/>
      <c r="F12" s="30"/>
      <c r="G12" s="30"/>
      <c r="H12" s="30"/>
      <c r="I12" s="30">
        <v>2</v>
      </c>
      <c r="J12" s="30"/>
      <c r="K12" s="30"/>
      <c r="L12" s="30"/>
      <c r="M12" s="30"/>
      <c r="N12" s="30"/>
      <c r="O12" s="43"/>
      <c r="P12" s="46">
        <f t="shared" si="0"/>
        <v>7</v>
      </c>
    </row>
    <row r="13" spans="1:16" x14ac:dyDescent="0.2">
      <c r="A13" s="29" t="s">
        <v>60</v>
      </c>
      <c r="B13" s="30"/>
      <c r="C13" s="30">
        <v>15</v>
      </c>
      <c r="D13" s="30"/>
      <c r="E13" s="30"/>
      <c r="F13" s="30"/>
      <c r="G13" s="30"/>
      <c r="H13" s="30"/>
      <c r="I13" s="30">
        <v>5</v>
      </c>
      <c r="J13" s="30"/>
      <c r="K13" s="30"/>
      <c r="L13" s="30"/>
      <c r="M13" s="30"/>
      <c r="N13" s="30"/>
      <c r="O13" s="43"/>
      <c r="P13" s="46">
        <f t="shared" si="0"/>
        <v>20</v>
      </c>
    </row>
    <row r="14" spans="1:16" x14ac:dyDescent="0.2">
      <c r="A14" s="29" t="s">
        <v>23</v>
      </c>
      <c r="B14" s="30"/>
      <c r="C14" s="30"/>
      <c r="D14" s="30"/>
      <c r="E14" s="30"/>
      <c r="F14" s="30"/>
      <c r="G14" s="30"/>
      <c r="H14" s="30"/>
      <c r="I14" s="30">
        <v>6</v>
      </c>
      <c r="J14" s="30"/>
      <c r="K14" s="30"/>
      <c r="L14" s="30"/>
      <c r="M14" s="30"/>
      <c r="N14" s="30"/>
      <c r="O14" s="43"/>
      <c r="P14" s="46">
        <f t="shared" si="0"/>
        <v>6</v>
      </c>
    </row>
    <row r="15" spans="1:16" x14ac:dyDescent="0.2">
      <c r="A15" s="29" t="s">
        <v>24</v>
      </c>
      <c r="B15" s="30"/>
      <c r="C15" s="30">
        <v>51</v>
      </c>
      <c r="D15" s="30"/>
      <c r="E15" s="30">
        <v>7</v>
      </c>
      <c r="F15" s="30"/>
      <c r="G15" s="30"/>
      <c r="H15" s="30"/>
      <c r="I15" s="30">
        <v>4437</v>
      </c>
      <c r="J15" s="30"/>
      <c r="K15" s="30"/>
      <c r="L15" s="30"/>
      <c r="M15" s="30"/>
      <c r="N15" s="30">
        <v>667</v>
      </c>
      <c r="O15" s="43"/>
      <c r="P15" s="46">
        <f t="shared" si="0"/>
        <v>5162</v>
      </c>
    </row>
    <row r="16" spans="1:16" x14ac:dyDescent="0.2">
      <c r="A16" s="29" t="s">
        <v>25</v>
      </c>
      <c r="B16" s="30"/>
      <c r="C16" s="30">
        <v>38</v>
      </c>
      <c r="D16" s="30"/>
      <c r="E16" s="30">
        <v>4</v>
      </c>
      <c r="F16" s="30"/>
      <c r="G16" s="30"/>
      <c r="H16" s="30"/>
      <c r="I16" s="30">
        <v>491</v>
      </c>
      <c r="J16" s="30"/>
      <c r="K16" s="30"/>
      <c r="L16" s="30"/>
      <c r="M16" s="30">
        <v>6</v>
      </c>
      <c r="N16" s="30">
        <v>3</v>
      </c>
      <c r="O16" s="43">
        <v>1</v>
      </c>
      <c r="P16" s="46">
        <f t="shared" si="0"/>
        <v>543</v>
      </c>
    </row>
    <row r="17" spans="1:16" x14ac:dyDescent="0.2">
      <c r="A17" s="29" t="s">
        <v>26</v>
      </c>
      <c r="B17" s="30"/>
      <c r="C17" s="30">
        <v>21</v>
      </c>
      <c r="D17" s="30"/>
      <c r="E17" s="30"/>
      <c r="F17" s="30"/>
      <c r="G17" s="30"/>
      <c r="H17" s="30"/>
      <c r="I17" s="30">
        <v>16</v>
      </c>
      <c r="J17" s="30"/>
      <c r="K17" s="30"/>
      <c r="L17" s="30"/>
      <c r="M17" s="30"/>
      <c r="N17" s="30"/>
      <c r="O17" s="43"/>
      <c r="P17" s="46">
        <f t="shared" si="0"/>
        <v>37</v>
      </c>
    </row>
    <row r="18" spans="1:16" x14ac:dyDescent="0.2">
      <c r="A18" s="29" t="s">
        <v>28</v>
      </c>
      <c r="B18" s="30"/>
      <c r="C18" s="30">
        <v>131</v>
      </c>
      <c r="D18" s="30"/>
      <c r="E18" s="30">
        <v>4</v>
      </c>
      <c r="F18" s="30"/>
      <c r="G18" s="30"/>
      <c r="H18" s="30"/>
      <c r="I18" s="30">
        <v>38</v>
      </c>
      <c r="J18" s="30"/>
      <c r="K18" s="30"/>
      <c r="L18" s="30"/>
      <c r="M18" s="30">
        <v>244</v>
      </c>
      <c r="N18" s="30">
        <v>944</v>
      </c>
      <c r="O18" s="43">
        <v>3</v>
      </c>
      <c r="P18" s="46">
        <f t="shared" si="0"/>
        <v>1364</v>
      </c>
    </row>
    <row r="19" spans="1:16" x14ac:dyDescent="0.2">
      <c r="A19" s="29" t="s">
        <v>70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>
        <v>2</v>
      </c>
      <c r="N19" s="30"/>
      <c r="O19" s="43"/>
      <c r="P19" s="46">
        <f t="shared" si="0"/>
        <v>2</v>
      </c>
    </row>
    <row r="20" spans="1:16" x14ac:dyDescent="0.2">
      <c r="A20" s="29" t="s">
        <v>29</v>
      </c>
      <c r="B20" s="30"/>
      <c r="C20" s="30"/>
      <c r="D20" s="30">
        <v>1</v>
      </c>
      <c r="E20" s="30"/>
      <c r="F20" s="30"/>
      <c r="G20" s="30"/>
      <c r="H20" s="30"/>
      <c r="I20" s="30"/>
      <c r="J20" s="30"/>
      <c r="K20" s="30"/>
      <c r="L20" s="30"/>
      <c r="M20" s="30">
        <v>1</v>
      </c>
      <c r="N20" s="30"/>
      <c r="O20" s="43"/>
      <c r="P20" s="46">
        <f t="shared" si="0"/>
        <v>2</v>
      </c>
    </row>
    <row r="21" spans="1:16" x14ac:dyDescent="0.2">
      <c r="A21" s="29" t="s">
        <v>30</v>
      </c>
      <c r="B21" s="30"/>
      <c r="C21" s="30">
        <v>14</v>
      </c>
      <c r="D21" s="30"/>
      <c r="E21" s="30"/>
      <c r="F21" s="30"/>
      <c r="G21" s="30"/>
      <c r="H21" s="30"/>
      <c r="I21" s="30">
        <v>20</v>
      </c>
      <c r="J21" s="30"/>
      <c r="K21" s="30"/>
      <c r="L21" s="30"/>
      <c r="M21" s="30">
        <v>186</v>
      </c>
      <c r="N21" s="30"/>
      <c r="O21" s="43">
        <v>4</v>
      </c>
      <c r="P21" s="46">
        <f t="shared" si="0"/>
        <v>224</v>
      </c>
    </row>
    <row r="22" spans="1:16" x14ac:dyDescent="0.2">
      <c r="A22" s="29" t="s">
        <v>65</v>
      </c>
      <c r="B22" s="30"/>
      <c r="C22" s="30"/>
      <c r="D22" s="30"/>
      <c r="E22" s="30"/>
      <c r="F22" s="30"/>
      <c r="G22" s="30"/>
      <c r="H22" s="30"/>
      <c r="I22" s="30">
        <v>3</v>
      </c>
      <c r="J22" s="30"/>
      <c r="K22" s="30"/>
      <c r="L22" s="30"/>
      <c r="M22" s="30"/>
      <c r="N22" s="30"/>
      <c r="O22" s="43"/>
      <c r="P22" s="46">
        <f t="shared" si="0"/>
        <v>3</v>
      </c>
    </row>
    <row r="23" spans="1:16" x14ac:dyDescent="0.2">
      <c r="A23" s="29" t="s">
        <v>31</v>
      </c>
      <c r="B23" s="30"/>
      <c r="C23" s="30">
        <v>13</v>
      </c>
      <c r="D23" s="30"/>
      <c r="E23" s="30"/>
      <c r="F23" s="30"/>
      <c r="G23" s="30"/>
      <c r="H23" s="30"/>
      <c r="I23" s="30">
        <v>12</v>
      </c>
      <c r="J23" s="30"/>
      <c r="K23" s="30">
        <v>1</v>
      </c>
      <c r="L23" s="30"/>
      <c r="M23" s="30"/>
      <c r="N23" s="30"/>
      <c r="O23" s="43"/>
      <c r="P23" s="46">
        <f t="shared" si="0"/>
        <v>26</v>
      </c>
    </row>
    <row r="24" spans="1:16" x14ac:dyDescent="0.2">
      <c r="A24" s="29" t="s">
        <v>32</v>
      </c>
      <c r="B24" s="30"/>
      <c r="C24" s="30">
        <v>26</v>
      </c>
      <c r="D24" s="30"/>
      <c r="E24" s="30"/>
      <c r="F24" s="30"/>
      <c r="G24" s="30"/>
      <c r="H24" s="30"/>
      <c r="I24" s="30">
        <v>81</v>
      </c>
      <c r="J24" s="30"/>
      <c r="K24" s="30"/>
      <c r="L24" s="30"/>
      <c r="M24" s="30"/>
      <c r="N24" s="30"/>
      <c r="O24" s="43"/>
      <c r="P24" s="46">
        <f t="shared" si="0"/>
        <v>107</v>
      </c>
    </row>
    <row r="25" spans="1:16" x14ac:dyDescent="0.2">
      <c r="A25" s="29" t="s">
        <v>33</v>
      </c>
      <c r="B25" s="30"/>
      <c r="C25" s="30"/>
      <c r="D25" s="30"/>
      <c r="E25" s="30"/>
      <c r="F25" s="30"/>
      <c r="G25" s="30"/>
      <c r="H25" s="30"/>
      <c r="I25" s="30">
        <v>19</v>
      </c>
      <c r="J25" s="30"/>
      <c r="K25" s="30"/>
      <c r="L25" s="30"/>
      <c r="M25" s="30"/>
      <c r="N25" s="30">
        <v>4</v>
      </c>
      <c r="O25" s="43"/>
      <c r="P25" s="46">
        <f t="shared" si="0"/>
        <v>23</v>
      </c>
    </row>
    <row r="26" spans="1:16" x14ac:dyDescent="0.2">
      <c r="A26" s="29" t="s">
        <v>34</v>
      </c>
      <c r="B26" s="30"/>
      <c r="C26" s="30">
        <v>61</v>
      </c>
      <c r="D26" s="30"/>
      <c r="E26" s="30"/>
      <c r="F26" s="30"/>
      <c r="G26" s="30"/>
      <c r="H26" s="30"/>
      <c r="I26" s="30">
        <v>776</v>
      </c>
      <c r="J26" s="30"/>
      <c r="K26" s="30"/>
      <c r="L26" s="30"/>
      <c r="M26" s="30"/>
      <c r="N26" s="30">
        <v>10</v>
      </c>
      <c r="O26" s="43"/>
      <c r="P26" s="46">
        <f t="shared" si="0"/>
        <v>847</v>
      </c>
    </row>
    <row r="27" spans="1:16" x14ac:dyDescent="0.2">
      <c r="A27" s="29" t="s">
        <v>56</v>
      </c>
      <c r="B27" s="30"/>
      <c r="C27" s="30"/>
      <c r="D27" s="30"/>
      <c r="E27" s="30"/>
      <c r="F27" s="30"/>
      <c r="G27" s="30"/>
      <c r="H27" s="30"/>
      <c r="I27" s="30">
        <v>23</v>
      </c>
      <c r="J27" s="30"/>
      <c r="K27" s="30"/>
      <c r="L27" s="30"/>
      <c r="M27" s="30"/>
      <c r="N27" s="30">
        <v>4</v>
      </c>
      <c r="O27" s="43"/>
      <c r="P27" s="46">
        <f t="shared" si="0"/>
        <v>27</v>
      </c>
    </row>
    <row r="28" spans="1:16" x14ac:dyDescent="0.2">
      <c r="A28" s="29" t="s">
        <v>36</v>
      </c>
      <c r="B28" s="30"/>
      <c r="C28" s="30">
        <v>161</v>
      </c>
      <c r="D28" s="30">
        <v>1</v>
      </c>
      <c r="E28" s="30">
        <v>4</v>
      </c>
      <c r="F28" s="30"/>
      <c r="G28" s="30"/>
      <c r="H28" s="30"/>
      <c r="I28" s="30">
        <v>2953</v>
      </c>
      <c r="J28" s="30"/>
      <c r="K28" s="30"/>
      <c r="L28" s="30"/>
      <c r="M28" s="30">
        <v>462</v>
      </c>
      <c r="N28" s="30">
        <v>1</v>
      </c>
      <c r="O28" s="43"/>
      <c r="P28" s="46">
        <f t="shared" si="0"/>
        <v>3582</v>
      </c>
    </row>
    <row r="29" spans="1:16" ht="14.25" customHeight="1" x14ac:dyDescent="0.2">
      <c r="A29" s="29" t="s">
        <v>52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43">
        <v>1</v>
      </c>
      <c r="P29" s="46">
        <f t="shared" si="0"/>
        <v>1</v>
      </c>
    </row>
    <row r="30" spans="1:16" x14ac:dyDescent="0.2">
      <c r="A30" s="29" t="s">
        <v>53</v>
      </c>
      <c r="B30" s="30"/>
      <c r="C30" s="30"/>
      <c r="D30" s="30"/>
      <c r="E30" s="30"/>
      <c r="F30" s="30"/>
      <c r="G30" s="30"/>
      <c r="H30" s="30"/>
      <c r="I30" s="30">
        <v>1</v>
      </c>
      <c r="J30" s="30"/>
      <c r="K30" s="30"/>
      <c r="L30" s="30"/>
      <c r="M30" s="30"/>
      <c r="N30" s="30"/>
      <c r="O30" s="43"/>
      <c r="P30" s="46">
        <f t="shared" si="0"/>
        <v>1</v>
      </c>
    </row>
    <row r="31" spans="1:16" x14ac:dyDescent="0.2">
      <c r="A31" s="29" t="s">
        <v>37</v>
      </c>
      <c r="B31" s="30"/>
      <c r="C31" s="30">
        <v>85</v>
      </c>
      <c r="D31" s="30"/>
      <c r="E31" s="30">
        <v>1</v>
      </c>
      <c r="F31" s="30"/>
      <c r="G31" s="30"/>
      <c r="H31" s="30"/>
      <c r="I31" s="30">
        <v>300</v>
      </c>
      <c r="J31" s="30"/>
      <c r="K31" s="30"/>
      <c r="L31" s="30"/>
      <c r="M31" s="30"/>
      <c r="N31" s="30">
        <v>2</v>
      </c>
      <c r="O31" s="43"/>
      <c r="P31" s="46">
        <f t="shared" si="0"/>
        <v>388</v>
      </c>
    </row>
    <row r="32" spans="1:16" x14ac:dyDescent="0.2">
      <c r="A32" s="29" t="s">
        <v>38</v>
      </c>
      <c r="B32" s="30"/>
      <c r="C32" s="30">
        <v>21</v>
      </c>
      <c r="D32" s="30"/>
      <c r="E32" s="30">
        <v>3</v>
      </c>
      <c r="F32" s="30"/>
      <c r="G32" s="30"/>
      <c r="H32" s="30"/>
      <c r="I32" s="30">
        <v>26</v>
      </c>
      <c r="J32" s="30"/>
      <c r="K32" s="30"/>
      <c r="L32" s="30"/>
      <c r="M32" s="30">
        <v>1</v>
      </c>
      <c r="N32" s="30">
        <v>8</v>
      </c>
      <c r="O32" s="43"/>
      <c r="P32" s="46">
        <f t="shared" si="0"/>
        <v>59</v>
      </c>
    </row>
    <row r="33" spans="1:16" x14ac:dyDescent="0.2">
      <c r="A33" s="29" t="s">
        <v>39</v>
      </c>
      <c r="B33" s="30"/>
      <c r="C33" s="30">
        <v>44</v>
      </c>
      <c r="D33" s="30">
        <v>1</v>
      </c>
      <c r="E33" s="30">
        <v>5</v>
      </c>
      <c r="F33" s="30"/>
      <c r="G33" s="30"/>
      <c r="H33" s="30"/>
      <c r="I33" s="30">
        <v>44</v>
      </c>
      <c r="J33" s="30"/>
      <c r="K33" s="30"/>
      <c r="L33" s="30"/>
      <c r="M33" s="30"/>
      <c r="N33" s="30">
        <v>2</v>
      </c>
      <c r="O33" s="43">
        <v>1</v>
      </c>
      <c r="P33" s="46">
        <f t="shared" si="0"/>
        <v>97</v>
      </c>
    </row>
    <row r="34" spans="1:16" ht="15" customHeight="1" x14ac:dyDescent="0.2">
      <c r="A34" s="29" t="s">
        <v>40</v>
      </c>
      <c r="B34" s="30"/>
      <c r="C34" s="30">
        <v>67</v>
      </c>
      <c r="D34" s="30"/>
      <c r="E34" s="30">
        <v>9</v>
      </c>
      <c r="F34" s="30"/>
      <c r="G34" s="30"/>
      <c r="H34" s="30"/>
      <c r="I34" s="30">
        <v>931</v>
      </c>
      <c r="J34" s="30"/>
      <c r="K34" s="30">
        <v>2</v>
      </c>
      <c r="L34" s="30"/>
      <c r="M34" s="30">
        <v>2</v>
      </c>
      <c r="N34" s="30">
        <v>8</v>
      </c>
      <c r="O34" s="43"/>
      <c r="P34" s="46">
        <f t="shared" si="0"/>
        <v>1019</v>
      </c>
    </row>
    <row r="35" spans="1:16" x14ac:dyDescent="0.2">
      <c r="A35" s="29" t="s">
        <v>41</v>
      </c>
      <c r="B35" s="30"/>
      <c r="C35" s="30">
        <v>18</v>
      </c>
      <c r="D35" s="30"/>
      <c r="E35" s="30"/>
      <c r="F35" s="30"/>
      <c r="G35" s="30"/>
      <c r="H35" s="30"/>
      <c r="I35" s="30">
        <v>101</v>
      </c>
      <c r="J35" s="30"/>
      <c r="K35" s="30"/>
      <c r="L35" s="30"/>
      <c r="M35" s="30"/>
      <c r="N35" s="30">
        <v>1</v>
      </c>
      <c r="O35" s="43"/>
      <c r="P35" s="46">
        <f t="shared" si="0"/>
        <v>120</v>
      </c>
    </row>
    <row r="36" spans="1:16" x14ac:dyDescent="0.2">
      <c r="A36" s="29" t="s">
        <v>57</v>
      </c>
      <c r="B36" s="30"/>
      <c r="C36" s="30">
        <v>87</v>
      </c>
      <c r="D36" s="30">
        <v>4</v>
      </c>
      <c r="E36" s="30">
        <v>42</v>
      </c>
      <c r="F36" s="30"/>
      <c r="G36" s="30"/>
      <c r="H36" s="30"/>
      <c r="I36" s="30">
        <v>2703</v>
      </c>
      <c r="J36" s="30"/>
      <c r="K36" s="30">
        <v>1</v>
      </c>
      <c r="L36" s="30"/>
      <c r="M36" s="30">
        <v>151</v>
      </c>
      <c r="N36" s="30">
        <v>72</v>
      </c>
      <c r="O36" s="43"/>
      <c r="P36" s="46">
        <f t="shared" si="0"/>
        <v>3060</v>
      </c>
    </row>
    <row r="37" spans="1:16" x14ac:dyDescent="0.2">
      <c r="A37" s="29" t="s">
        <v>42</v>
      </c>
      <c r="B37" s="30"/>
      <c r="C37" s="30">
        <v>5</v>
      </c>
      <c r="D37" s="30"/>
      <c r="E37" s="30">
        <v>20</v>
      </c>
      <c r="F37" s="30"/>
      <c r="G37" s="30"/>
      <c r="H37" s="30"/>
      <c r="I37" s="30">
        <v>773</v>
      </c>
      <c r="J37" s="30"/>
      <c r="K37" s="30"/>
      <c r="L37" s="30"/>
      <c r="M37" s="30">
        <v>142</v>
      </c>
      <c r="N37" s="30"/>
      <c r="O37" s="43">
        <v>845</v>
      </c>
      <c r="P37" s="46">
        <f t="shared" si="0"/>
        <v>1785</v>
      </c>
    </row>
    <row r="38" spans="1:16" ht="15.75" x14ac:dyDescent="0.2">
      <c r="A38" s="37" t="s">
        <v>63</v>
      </c>
      <c r="B38" s="38">
        <f>SUM(B5:B37)</f>
        <v>0</v>
      </c>
      <c r="C38" s="38">
        <f t="shared" ref="C38:O38" si="1">SUM(C5:C37)</f>
        <v>953</v>
      </c>
      <c r="D38" s="38">
        <f t="shared" si="1"/>
        <v>7</v>
      </c>
      <c r="E38" s="38">
        <f t="shared" si="1"/>
        <v>108</v>
      </c>
      <c r="F38" s="38">
        <f t="shared" si="1"/>
        <v>4</v>
      </c>
      <c r="G38" s="38">
        <f t="shared" si="1"/>
        <v>0</v>
      </c>
      <c r="H38" s="38">
        <f t="shared" si="1"/>
        <v>0</v>
      </c>
      <c r="I38" s="38">
        <f t="shared" si="1"/>
        <v>16497</v>
      </c>
      <c r="J38" s="38">
        <f t="shared" si="1"/>
        <v>0</v>
      </c>
      <c r="K38" s="38">
        <f t="shared" si="1"/>
        <v>8</v>
      </c>
      <c r="L38" s="38">
        <f t="shared" si="1"/>
        <v>0</v>
      </c>
      <c r="M38" s="38">
        <f t="shared" si="1"/>
        <v>1433</v>
      </c>
      <c r="N38" s="38">
        <f t="shared" si="1"/>
        <v>1729</v>
      </c>
      <c r="O38" s="38">
        <f t="shared" si="1"/>
        <v>862</v>
      </c>
      <c r="P38" s="47">
        <f>SUM(B38:O38)</f>
        <v>21601</v>
      </c>
    </row>
    <row r="39" spans="1:16" ht="15" x14ac:dyDescent="0.25">
      <c r="C39" s="2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802</v>
      </c>
      <c r="D3" s="2"/>
      <c r="E3" s="2"/>
      <c r="F3" s="2"/>
      <c r="G3" s="2">
        <v>1058</v>
      </c>
      <c r="H3" s="2"/>
      <c r="I3" s="2">
        <v>505</v>
      </c>
      <c r="J3" s="2"/>
      <c r="K3" s="2"/>
      <c r="L3" s="2"/>
      <c r="M3" s="2"/>
      <c r="N3" s="2">
        <v>2829</v>
      </c>
      <c r="O3" s="2"/>
      <c r="P3" s="59">
        <v>5194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/>
      <c r="C4" s="58">
        <v>634</v>
      </c>
      <c r="D4" s="58"/>
      <c r="E4" s="58"/>
      <c r="F4" s="58"/>
      <c r="G4" s="58">
        <v>742</v>
      </c>
      <c r="H4" s="58"/>
      <c r="I4" s="58">
        <v>442</v>
      </c>
      <c r="J4" s="58"/>
      <c r="K4" s="58"/>
      <c r="L4" s="58"/>
      <c r="M4" s="58"/>
      <c r="N4" s="58">
        <v>2567</v>
      </c>
      <c r="O4" s="58"/>
      <c r="P4" s="58">
        <v>4385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0.79052369077306728</v>
      </c>
      <c r="D5" s="4"/>
      <c r="E5" s="4"/>
      <c r="F5" s="4"/>
      <c r="G5" s="4">
        <v>0.70132325141776941</v>
      </c>
      <c r="H5" s="4"/>
      <c r="I5" s="4">
        <v>0.87524752475247525</v>
      </c>
      <c r="J5" s="4"/>
      <c r="K5" s="4"/>
      <c r="L5" s="4"/>
      <c r="M5" s="4"/>
      <c r="N5" s="4">
        <v>0.90738776952986921</v>
      </c>
      <c r="O5" s="4"/>
      <c r="P5" s="4">
        <v>0.84424335772044667</v>
      </c>
    </row>
    <row r="6" spans="1:43" ht="25.5" x14ac:dyDescent="0.2">
      <c r="A6" s="36" t="s">
        <v>17</v>
      </c>
      <c r="B6" s="5"/>
      <c r="C6" s="5">
        <v>62.627760252365931</v>
      </c>
      <c r="D6" s="5"/>
      <c r="E6" s="5"/>
      <c r="F6" s="5"/>
      <c r="G6" s="5">
        <v>44.084905660377359</v>
      </c>
      <c r="H6" s="5"/>
      <c r="I6" s="5">
        <v>190.79864253393666</v>
      </c>
      <c r="J6" s="5"/>
      <c r="K6" s="5"/>
      <c r="L6" s="5"/>
      <c r="M6" s="5"/>
      <c r="N6" s="5">
        <v>93.837164004674719</v>
      </c>
      <c r="O6" s="5"/>
      <c r="P6" s="5">
        <v>90.679589509692136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121</v>
      </c>
      <c r="C3" s="2">
        <v>715</v>
      </c>
      <c r="D3" s="2">
        <v>53</v>
      </c>
      <c r="E3" s="2">
        <v>190</v>
      </c>
      <c r="F3" s="2">
        <v>134</v>
      </c>
      <c r="G3" s="2">
        <v>791</v>
      </c>
      <c r="H3" s="2">
        <v>832</v>
      </c>
      <c r="I3" s="2">
        <v>267</v>
      </c>
      <c r="J3" s="2">
        <v>1117</v>
      </c>
      <c r="K3" s="2">
        <v>55</v>
      </c>
      <c r="L3" s="2">
        <v>1573</v>
      </c>
      <c r="M3" s="2">
        <v>162</v>
      </c>
      <c r="N3" s="2">
        <v>358</v>
      </c>
      <c r="O3" s="2">
        <v>90</v>
      </c>
      <c r="P3" s="59">
        <v>6458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84</v>
      </c>
      <c r="C4" s="58">
        <v>598</v>
      </c>
      <c r="D4" s="58">
        <v>44</v>
      </c>
      <c r="E4" s="58">
        <v>153</v>
      </c>
      <c r="F4" s="58">
        <v>131</v>
      </c>
      <c r="G4" s="58">
        <v>488</v>
      </c>
      <c r="H4" s="58">
        <v>572</v>
      </c>
      <c r="I4" s="58">
        <v>178</v>
      </c>
      <c r="J4" s="58">
        <v>1078</v>
      </c>
      <c r="K4" s="58">
        <v>48</v>
      </c>
      <c r="L4" s="58">
        <v>1482</v>
      </c>
      <c r="M4" s="58">
        <v>147</v>
      </c>
      <c r="N4" s="58">
        <v>236</v>
      </c>
      <c r="O4" s="58">
        <v>27</v>
      </c>
      <c r="P4" s="58">
        <v>5266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0.69421487603305787</v>
      </c>
      <c r="C5" s="4">
        <v>0.83636363636363631</v>
      </c>
      <c r="D5" s="4">
        <v>0.83018867924528306</v>
      </c>
      <c r="E5" s="4">
        <v>0.80526315789473679</v>
      </c>
      <c r="F5" s="4">
        <v>0.97761194029850751</v>
      </c>
      <c r="G5" s="4">
        <v>0.61694058154235143</v>
      </c>
      <c r="H5" s="4">
        <v>0.6875</v>
      </c>
      <c r="I5" s="4">
        <v>0.66666666666666663</v>
      </c>
      <c r="J5" s="4">
        <v>0.96508504923903315</v>
      </c>
      <c r="K5" s="4">
        <v>0.87272727272727268</v>
      </c>
      <c r="L5" s="4">
        <v>0.94214876033057848</v>
      </c>
      <c r="M5" s="4">
        <v>0.90740740740740744</v>
      </c>
      <c r="N5" s="4">
        <v>0.65921787709497204</v>
      </c>
      <c r="O5" s="4">
        <v>0.3</v>
      </c>
      <c r="P5" s="4">
        <v>0.81542273149581912</v>
      </c>
    </row>
    <row r="6" spans="1:43" ht="25.5" x14ac:dyDescent="0.2">
      <c r="A6" s="36" t="s">
        <v>17</v>
      </c>
      <c r="B6" s="5">
        <v>27.595238095238095</v>
      </c>
      <c r="C6" s="5">
        <v>37.46153846153846</v>
      </c>
      <c r="D6" s="5">
        <v>33.977272727272727</v>
      </c>
      <c r="E6" s="5">
        <v>48.725490196078432</v>
      </c>
      <c r="F6" s="5">
        <v>8.4580152671755719</v>
      </c>
      <c r="G6" s="5">
        <v>33.760245901639344</v>
      </c>
      <c r="H6" s="5">
        <v>65.466783216783213</v>
      </c>
      <c r="I6" s="5">
        <v>10.101123595505618</v>
      </c>
      <c r="J6" s="5">
        <v>164.06493506493507</v>
      </c>
      <c r="K6" s="5">
        <v>20.125</v>
      </c>
      <c r="L6" s="5">
        <v>100.73751686909581</v>
      </c>
      <c r="M6" s="5">
        <v>40.217687074829932</v>
      </c>
      <c r="N6" s="5">
        <v>13.203389830508474</v>
      </c>
      <c r="O6" s="5">
        <v>5.3703703703703702</v>
      </c>
      <c r="P6" s="5">
        <v>81.046714774022021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233"/>
  <sheetViews>
    <sheetView showGridLines="0" topLeftCell="B1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/>
      <c r="E3" s="2"/>
      <c r="F3" s="2"/>
      <c r="G3" s="2">
        <v>13</v>
      </c>
      <c r="H3" s="2"/>
      <c r="I3" s="50">
        <v>5</v>
      </c>
      <c r="J3" s="2"/>
      <c r="K3" s="2"/>
      <c r="L3" s="2"/>
      <c r="M3" s="2"/>
      <c r="N3" s="2">
        <v>1</v>
      </c>
      <c r="O3" s="2"/>
      <c r="P3" s="59">
        <v>19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/>
      <c r="C4" s="58"/>
      <c r="D4" s="58"/>
      <c r="E4" s="58"/>
      <c r="F4" s="58"/>
      <c r="G4" s="69" t="s">
        <v>68</v>
      </c>
      <c r="H4" s="58"/>
      <c r="I4" s="69" t="s">
        <v>68</v>
      </c>
      <c r="J4" s="58"/>
      <c r="K4" s="58"/>
      <c r="L4" s="58"/>
      <c r="M4" s="58"/>
      <c r="N4" s="58">
        <v>1</v>
      </c>
      <c r="O4" s="58"/>
      <c r="P4" s="58">
        <v>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/>
      <c r="E5" s="4"/>
      <c r="F5" s="4"/>
      <c r="G5" s="4" t="s">
        <v>66</v>
      </c>
      <c r="H5" s="4"/>
      <c r="I5" s="51" t="s">
        <v>66</v>
      </c>
      <c r="J5" s="4"/>
      <c r="K5" s="4"/>
      <c r="L5" s="4"/>
      <c r="M5" s="4"/>
      <c r="N5" s="4">
        <v>1</v>
      </c>
      <c r="O5" s="4"/>
      <c r="P5" s="4">
        <v>5.2631578947368418E-2</v>
      </c>
    </row>
    <row r="6" spans="1:43" ht="25.5" x14ac:dyDescent="0.2">
      <c r="A6" s="36" t="s">
        <v>17</v>
      </c>
      <c r="B6" s="5"/>
      <c r="C6" s="5"/>
      <c r="D6" s="5"/>
      <c r="E6" s="5"/>
      <c r="F6" s="5"/>
      <c r="G6" s="70" t="s">
        <v>68</v>
      </c>
      <c r="H6" s="5"/>
      <c r="I6" s="70" t="s">
        <v>68</v>
      </c>
      <c r="J6" s="5"/>
      <c r="K6" s="5"/>
      <c r="L6" s="5"/>
      <c r="M6" s="5"/>
      <c r="N6" s="5">
        <v>3</v>
      </c>
      <c r="O6" s="5"/>
      <c r="P6" s="5">
        <v>3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>
        <v>163</v>
      </c>
      <c r="C3" s="2">
        <v>1180</v>
      </c>
      <c r="D3" s="2">
        <v>127</v>
      </c>
      <c r="E3" s="2">
        <v>142</v>
      </c>
      <c r="F3" s="2">
        <v>1032</v>
      </c>
      <c r="G3" s="2">
        <v>886</v>
      </c>
      <c r="H3" s="2">
        <v>877</v>
      </c>
      <c r="I3" s="2">
        <v>1786</v>
      </c>
      <c r="J3" s="2">
        <v>359</v>
      </c>
      <c r="K3" s="2">
        <v>226</v>
      </c>
      <c r="L3" s="2">
        <v>1151</v>
      </c>
      <c r="M3" s="2">
        <v>33</v>
      </c>
      <c r="N3" s="2">
        <v>589</v>
      </c>
      <c r="O3" s="2">
        <v>256</v>
      </c>
      <c r="P3" s="59">
        <v>8807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>
        <v>132</v>
      </c>
      <c r="C4" s="58">
        <v>1008</v>
      </c>
      <c r="D4" s="58">
        <v>93</v>
      </c>
      <c r="E4" s="58">
        <v>119</v>
      </c>
      <c r="F4" s="58">
        <v>925</v>
      </c>
      <c r="G4" s="58">
        <v>571</v>
      </c>
      <c r="H4" s="58">
        <v>747</v>
      </c>
      <c r="I4" s="58">
        <v>1617</v>
      </c>
      <c r="J4" s="58">
        <v>328</v>
      </c>
      <c r="K4" s="58">
        <v>199</v>
      </c>
      <c r="L4" s="58">
        <v>1058</v>
      </c>
      <c r="M4" s="58">
        <v>32</v>
      </c>
      <c r="N4" s="58">
        <v>457</v>
      </c>
      <c r="O4" s="58">
        <v>227</v>
      </c>
      <c r="P4" s="58">
        <v>7513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>
        <v>0.80981595092024539</v>
      </c>
      <c r="C5" s="4">
        <v>0.85423728813559319</v>
      </c>
      <c r="D5" s="4">
        <v>0.73228346456692917</v>
      </c>
      <c r="E5" s="4">
        <v>0.8380281690140845</v>
      </c>
      <c r="F5" s="4">
        <v>0.89631782945736438</v>
      </c>
      <c r="G5" s="4">
        <v>0.64446952595936791</v>
      </c>
      <c r="H5" s="4">
        <v>0.85176738882554159</v>
      </c>
      <c r="I5" s="4">
        <v>0.90537513997760355</v>
      </c>
      <c r="J5" s="4">
        <v>0.91364902506963785</v>
      </c>
      <c r="K5" s="4">
        <v>0.88053097345132747</v>
      </c>
      <c r="L5" s="4">
        <v>0.91920069504778457</v>
      </c>
      <c r="M5" s="4">
        <v>0.96969696969696972</v>
      </c>
      <c r="N5" s="4">
        <v>0.77589134125636672</v>
      </c>
      <c r="O5" s="4">
        <v>0.88671875</v>
      </c>
      <c r="P5" s="4">
        <v>0.85307142046099693</v>
      </c>
    </row>
    <row r="6" spans="1:43" ht="25.5" x14ac:dyDescent="0.2">
      <c r="A6" s="36" t="s">
        <v>17</v>
      </c>
      <c r="B6" s="5">
        <v>8.2348484848484844</v>
      </c>
      <c r="C6" s="5">
        <v>73.066468253968253</v>
      </c>
      <c r="D6" s="5">
        <v>10.172043010752688</v>
      </c>
      <c r="E6" s="5">
        <v>21.193277310924369</v>
      </c>
      <c r="F6" s="5">
        <v>73.388108108108113</v>
      </c>
      <c r="G6" s="5">
        <v>25.733800350262698</v>
      </c>
      <c r="H6" s="5">
        <v>33.223560910307896</v>
      </c>
      <c r="I6" s="5">
        <v>70.150278293135429</v>
      </c>
      <c r="J6" s="5">
        <v>18.079268292682926</v>
      </c>
      <c r="K6" s="5">
        <v>30.261306532663315</v>
      </c>
      <c r="L6" s="5">
        <v>49.264650283553877</v>
      </c>
      <c r="M6" s="5">
        <v>78.5</v>
      </c>
      <c r="N6" s="5">
        <v>24.444201312910284</v>
      </c>
      <c r="O6" s="5">
        <v>8.7444933920704848</v>
      </c>
      <c r="P6" s="5">
        <v>50.416211899374417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/>
      <c r="D3" s="2"/>
      <c r="E3" s="2"/>
      <c r="F3" s="2"/>
      <c r="G3" s="2">
        <v>603</v>
      </c>
      <c r="H3" s="2"/>
      <c r="I3" s="2">
        <v>390</v>
      </c>
      <c r="J3" s="2"/>
      <c r="K3" s="2"/>
      <c r="L3" s="2">
        <v>790</v>
      </c>
      <c r="M3" s="2"/>
      <c r="N3" s="2"/>
      <c r="O3" s="2"/>
      <c r="P3" s="59">
        <v>1783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/>
      <c r="C4" s="58"/>
      <c r="D4" s="58"/>
      <c r="E4" s="58"/>
      <c r="F4" s="58"/>
      <c r="G4" s="58">
        <v>494</v>
      </c>
      <c r="H4" s="58"/>
      <c r="I4" s="58">
        <v>312</v>
      </c>
      <c r="J4" s="58"/>
      <c r="K4" s="58"/>
      <c r="L4" s="58">
        <v>680</v>
      </c>
      <c r="M4" s="58"/>
      <c r="N4" s="58"/>
      <c r="O4" s="58"/>
      <c r="P4" s="58">
        <v>1486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/>
      <c r="D5" s="4"/>
      <c r="E5" s="4"/>
      <c r="F5" s="4"/>
      <c r="G5" s="4">
        <v>0.8192371475953566</v>
      </c>
      <c r="H5" s="4"/>
      <c r="I5" s="4">
        <v>0.8</v>
      </c>
      <c r="J5" s="4"/>
      <c r="K5" s="4"/>
      <c r="L5" s="4">
        <v>0.86075949367088611</v>
      </c>
      <c r="M5" s="4"/>
      <c r="N5" s="4"/>
      <c r="O5" s="4"/>
      <c r="P5" s="4">
        <v>0.83342680874929898</v>
      </c>
    </row>
    <row r="6" spans="1:43" ht="25.5" x14ac:dyDescent="0.2">
      <c r="A6" s="36" t="s">
        <v>17</v>
      </c>
      <c r="B6" s="5"/>
      <c r="C6" s="5"/>
      <c r="D6" s="5"/>
      <c r="E6" s="5"/>
      <c r="F6" s="5"/>
      <c r="G6" s="5">
        <v>68.228744939271252</v>
      </c>
      <c r="H6" s="5"/>
      <c r="I6" s="5">
        <v>200.14102564102564</v>
      </c>
      <c r="J6" s="5"/>
      <c r="K6" s="5"/>
      <c r="L6" s="5">
        <v>74</v>
      </c>
      <c r="M6" s="5"/>
      <c r="N6" s="5"/>
      <c r="O6" s="5"/>
      <c r="P6" s="5">
        <v>98.565948855989234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233"/>
  <sheetViews>
    <sheetView showGridLines="0" workbookViewId="0">
      <selection activeCell="P7" sqref="A7:P7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6"/>
  </cols>
  <sheetData>
    <row r="1" spans="1:43" ht="47.25" customHeight="1" thickBot="1" x14ac:dyDescent="0.25">
      <c r="A1" s="78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3" customFormat="1" ht="26.1" customHeight="1" x14ac:dyDescent="0.2">
      <c r="A3" s="34" t="s">
        <v>15</v>
      </c>
      <c r="B3" s="2"/>
      <c r="C3" s="2">
        <v>12</v>
      </c>
      <c r="D3" s="2"/>
      <c r="E3" s="2"/>
      <c r="F3" s="2"/>
      <c r="G3" s="2">
        <v>29</v>
      </c>
      <c r="H3" s="2"/>
      <c r="I3" s="2">
        <v>40</v>
      </c>
      <c r="J3" s="2"/>
      <c r="K3" s="2"/>
      <c r="L3" s="2"/>
      <c r="M3" s="2"/>
      <c r="N3" s="2">
        <v>35</v>
      </c>
      <c r="O3" s="2"/>
      <c r="P3" s="59">
        <v>116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s="61" customFormat="1" ht="26.1" customHeight="1" x14ac:dyDescent="0.2">
      <c r="A4" s="60" t="s">
        <v>67</v>
      </c>
      <c r="B4" s="58"/>
      <c r="C4" s="58">
        <v>6</v>
      </c>
      <c r="D4" s="58"/>
      <c r="E4" s="58"/>
      <c r="F4" s="58"/>
      <c r="G4" s="58">
        <v>13</v>
      </c>
      <c r="H4" s="58"/>
      <c r="I4" s="58">
        <v>8</v>
      </c>
      <c r="J4" s="58"/>
      <c r="K4" s="58"/>
      <c r="L4" s="58"/>
      <c r="M4" s="58"/>
      <c r="N4" s="58">
        <v>24</v>
      </c>
      <c r="O4" s="58"/>
      <c r="P4" s="58">
        <v>51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35.25" customHeight="1" x14ac:dyDescent="0.2">
      <c r="A5" s="35" t="s">
        <v>16</v>
      </c>
      <c r="B5" s="4"/>
      <c r="C5" s="4">
        <v>0.5</v>
      </c>
      <c r="D5" s="4"/>
      <c r="E5" s="4"/>
      <c r="F5" s="4"/>
      <c r="G5" s="4">
        <v>0.44827586206896552</v>
      </c>
      <c r="H5" s="4"/>
      <c r="I5" s="4">
        <v>0.2</v>
      </c>
      <c r="J5" s="4"/>
      <c r="K5" s="4"/>
      <c r="L5" s="4"/>
      <c r="M5" s="4"/>
      <c r="N5" s="4">
        <v>0.68571428571428572</v>
      </c>
      <c r="O5" s="4"/>
      <c r="P5" s="4">
        <v>0.43965517241379309</v>
      </c>
    </row>
    <row r="6" spans="1:43" ht="25.5" x14ac:dyDescent="0.2">
      <c r="A6" s="36" t="s">
        <v>17</v>
      </c>
      <c r="B6" s="5"/>
      <c r="C6" s="5">
        <v>3.1666666666666665</v>
      </c>
      <c r="D6" s="5"/>
      <c r="E6" s="5"/>
      <c r="F6" s="5"/>
      <c r="G6" s="5">
        <v>4.9230769230769234</v>
      </c>
      <c r="H6" s="5"/>
      <c r="I6" s="5">
        <v>3.75</v>
      </c>
      <c r="J6" s="5"/>
      <c r="K6" s="5"/>
      <c r="L6" s="5"/>
      <c r="M6" s="5"/>
      <c r="N6" s="5">
        <v>3.4166666666666665</v>
      </c>
      <c r="O6" s="5"/>
      <c r="P6" s="5">
        <v>3.8235294117647061</v>
      </c>
    </row>
    <row r="7" spans="1:43" ht="15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9" spans="1:43" ht="15" x14ac:dyDescent="0.25">
      <c r="B9" s="22"/>
    </row>
    <row r="10" spans="1:43" ht="15" x14ac:dyDescent="0.25">
      <c r="B10" s="22"/>
    </row>
    <row r="11" spans="1:43" ht="15" x14ac:dyDescent="0.25">
      <c r="B11" s="22"/>
    </row>
    <row r="12" spans="1:43" ht="15" x14ac:dyDescent="0.25">
      <c r="B12" s="22"/>
    </row>
    <row r="13" spans="1:43" x14ac:dyDescent="0.2">
      <c r="P13"/>
    </row>
    <row r="14" spans="1:43" x14ac:dyDescent="0.2">
      <c r="P14"/>
    </row>
    <row r="15" spans="1:43" x14ac:dyDescent="0.2">
      <c r="P15"/>
    </row>
    <row r="16" spans="1:43" x14ac:dyDescent="0.2">
      <c r="P16"/>
    </row>
    <row r="17" spans="16:16" x14ac:dyDescent="0.2">
      <c r="P17"/>
    </row>
    <row r="18" spans="16:16" x14ac:dyDescent="0.2">
      <c r="P18"/>
    </row>
    <row r="19" spans="16:16" x14ac:dyDescent="0.2">
      <c r="P19"/>
    </row>
    <row r="20" spans="16:16" x14ac:dyDescent="0.2">
      <c r="P20"/>
    </row>
    <row r="21" spans="16:16" x14ac:dyDescent="0.2">
      <c r="P21"/>
    </row>
    <row r="22" spans="16:16" x14ac:dyDescent="0.2">
      <c r="P22"/>
    </row>
    <row r="23" spans="16:16" x14ac:dyDescent="0.2">
      <c r="P23"/>
    </row>
    <row r="24" spans="16:16" x14ac:dyDescent="0.2">
      <c r="P24"/>
    </row>
    <row r="25" spans="16:16" x14ac:dyDescent="0.2">
      <c r="P25"/>
    </row>
    <row r="26" spans="16:16" x14ac:dyDescent="0.2">
      <c r="P26"/>
    </row>
    <row r="27" spans="16:16" x14ac:dyDescent="0.2">
      <c r="P27"/>
    </row>
    <row r="28" spans="16:16" x14ac:dyDescent="0.2">
      <c r="P28"/>
    </row>
    <row r="29" spans="16:16" x14ac:dyDescent="0.2">
      <c r="P29"/>
    </row>
    <row r="30" spans="16:16" x14ac:dyDescent="0.2">
      <c r="P30"/>
    </row>
    <row r="31" spans="16:16" x14ac:dyDescent="0.2">
      <c r="P31"/>
    </row>
    <row r="32" spans="16:16" x14ac:dyDescent="0.2">
      <c r="P32"/>
    </row>
    <row r="33" spans="16:16" x14ac:dyDescent="0.2">
      <c r="P33"/>
    </row>
    <row r="34" spans="16:16" x14ac:dyDescent="0.2">
      <c r="P34"/>
    </row>
    <row r="35" spans="16:16" x14ac:dyDescent="0.2">
      <c r="P35"/>
    </row>
    <row r="36" spans="16:16" x14ac:dyDescent="0.2">
      <c r="P36"/>
    </row>
    <row r="37" spans="16:16" x14ac:dyDescent="0.2">
      <c r="P37"/>
    </row>
    <row r="38" spans="16:16" x14ac:dyDescent="0.2">
      <c r="P38"/>
    </row>
    <row r="39" spans="16:16" x14ac:dyDescent="0.2">
      <c r="P39"/>
    </row>
    <row r="40" spans="16:16" x14ac:dyDescent="0.2">
      <c r="P40"/>
    </row>
    <row r="41" spans="16:16" x14ac:dyDescent="0.2">
      <c r="P41"/>
    </row>
    <row r="42" spans="16:16" x14ac:dyDescent="0.2">
      <c r="P42"/>
    </row>
    <row r="43" spans="16:16" x14ac:dyDescent="0.2">
      <c r="P43"/>
    </row>
    <row r="44" spans="16:16" x14ac:dyDescent="0.2">
      <c r="P44"/>
    </row>
    <row r="45" spans="16:16" x14ac:dyDescent="0.2">
      <c r="P45"/>
    </row>
    <row r="46" spans="16:16" x14ac:dyDescent="0.2">
      <c r="P46"/>
    </row>
    <row r="47" spans="16:16" x14ac:dyDescent="0.2">
      <c r="P47"/>
    </row>
    <row r="48" spans="16:16" x14ac:dyDescent="0.2">
      <c r="P48"/>
    </row>
    <row r="49" spans="16:16" x14ac:dyDescent="0.2">
      <c r="P49"/>
    </row>
    <row r="50" spans="16:16" x14ac:dyDescent="0.2">
      <c r="P50"/>
    </row>
    <row r="51" spans="16:16" x14ac:dyDescent="0.2">
      <c r="P51"/>
    </row>
    <row r="52" spans="16:16" x14ac:dyDescent="0.2">
      <c r="P52"/>
    </row>
    <row r="53" spans="16:16" x14ac:dyDescent="0.2">
      <c r="P53"/>
    </row>
    <row r="54" spans="16:16" x14ac:dyDescent="0.2">
      <c r="P54"/>
    </row>
    <row r="55" spans="16:16" x14ac:dyDescent="0.2">
      <c r="P55"/>
    </row>
    <row r="56" spans="16:16" x14ac:dyDescent="0.2">
      <c r="P56"/>
    </row>
    <row r="57" spans="16:16" x14ac:dyDescent="0.2">
      <c r="P57"/>
    </row>
    <row r="58" spans="16:16" x14ac:dyDescent="0.2">
      <c r="P58"/>
    </row>
    <row r="59" spans="16:16" x14ac:dyDescent="0.2">
      <c r="P59"/>
    </row>
    <row r="60" spans="16:16" x14ac:dyDescent="0.2">
      <c r="P60"/>
    </row>
    <row r="61" spans="16:16" x14ac:dyDescent="0.2">
      <c r="P61"/>
    </row>
    <row r="62" spans="16:16" x14ac:dyDescent="0.2">
      <c r="P62"/>
    </row>
    <row r="63" spans="16:16" x14ac:dyDescent="0.2">
      <c r="P63"/>
    </row>
    <row r="64" spans="16:16" x14ac:dyDescent="0.2">
      <c r="P64"/>
    </row>
    <row r="65" spans="16:16" x14ac:dyDescent="0.2">
      <c r="P65"/>
    </row>
    <row r="66" spans="16:16" x14ac:dyDescent="0.2">
      <c r="P66"/>
    </row>
    <row r="67" spans="16:16" x14ac:dyDescent="0.2">
      <c r="P67"/>
    </row>
    <row r="68" spans="16:16" x14ac:dyDescent="0.2">
      <c r="P68"/>
    </row>
    <row r="69" spans="16:16" x14ac:dyDescent="0.2">
      <c r="P69"/>
    </row>
    <row r="70" spans="16:16" x14ac:dyDescent="0.2">
      <c r="P70"/>
    </row>
    <row r="71" spans="16:16" x14ac:dyDescent="0.2">
      <c r="P71"/>
    </row>
    <row r="72" spans="16:16" x14ac:dyDescent="0.2">
      <c r="P72"/>
    </row>
    <row r="73" spans="16:16" x14ac:dyDescent="0.2">
      <c r="P73"/>
    </row>
    <row r="74" spans="16:16" x14ac:dyDescent="0.2">
      <c r="P74"/>
    </row>
    <row r="75" spans="16:16" x14ac:dyDescent="0.2">
      <c r="P75"/>
    </row>
    <row r="76" spans="16:16" x14ac:dyDescent="0.2">
      <c r="P76"/>
    </row>
    <row r="77" spans="16:16" x14ac:dyDescent="0.2">
      <c r="P77"/>
    </row>
    <row r="78" spans="16:16" x14ac:dyDescent="0.2">
      <c r="P78"/>
    </row>
    <row r="79" spans="16:16" x14ac:dyDescent="0.2">
      <c r="P79"/>
    </row>
    <row r="80" spans="16:16" x14ac:dyDescent="0.2">
      <c r="P80"/>
    </row>
    <row r="81" spans="16:16" x14ac:dyDescent="0.2">
      <c r="P81"/>
    </row>
    <row r="82" spans="16:16" x14ac:dyDescent="0.2">
      <c r="P82"/>
    </row>
    <row r="83" spans="16:16" x14ac:dyDescent="0.2">
      <c r="P83"/>
    </row>
    <row r="84" spans="16:16" x14ac:dyDescent="0.2">
      <c r="P84"/>
    </row>
    <row r="85" spans="16:16" x14ac:dyDescent="0.2">
      <c r="P85"/>
    </row>
    <row r="86" spans="16:16" x14ac:dyDescent="0.2">
      <c r="P86"/>
    </row>
    <row r="87" spans="16:16" x14ac:dyDescent="0.2">
      <c r="P87"/>
    </row>
    <row r="88" spans="16:16" x14ac:dyDescent="0.2">
      <c r="P88"/>
    </row>
    <row r="89" spans="16:16" x14ac:dyDescent="0.2">
      <c r="P89"/>
    </row>
    <row r="90" spans="16:16" x14ac:dyDescent="0.2">
      <c r="P90"/>
    </row>
    <row r="91" spans="16:16" x14ac:dyDescent="0.2">
      <c r="P91"/>
    </row>
    <row r="92" spans="16:16" x14ac:dyDescent="0.2">
      <c r="P92"/>
    </row>
    <row r="93" spans="16:16" x14ac:dyDescent="0.2">
      <c r="P93"/>
    </row>
    <row r="94" spans="16:16" x14ac:dyDescent="0.2">
      <c r="P94"/>
    </row>
    <row r="95" spans="16:16" x14ac:dyDescent="0.2">
      <c r="P95"/>
    </row>
    <row r="96" spans="16:16" x14ac:dyDescent="0.2">
      <c r="P96"/>
    </row>
    <row r="97" spans="16:16" x14ac:dyDescent="0.2">
      <c r="P97"/>
    </row>
    <row r="98" spans="16:16" x14ac:dyDescent="0.2">
      <c r="P98"/>
    </row>
    <row r="99" spans="16:16" x14ac:dyDescent="0.2">
      <c r="P99"/>
    </row>
    <row r="100" spans="16:16" x14ac:dyDescent="0.2">
      <c r="P100"/>
    </row>
    <row r="101" spans="16:16" x14ac:dyDescent="0.2">
      <c r="P101"/>
    </row>
    <row r="102" spans="16:16" x14ac:dyDescent="0.2">
      <c r="P102"/>
    </row>
    <row r="103" spans="16:16" x14ac:dyDescent="0.2">
      <c r="P103"/>
    </row>
    <row r="104" spans="16:16" x14ac:dyDescent="0.2">
      <c r="P104"/>
    </row>
    <row r="105" spans="16:16" x14ac:dyDescent="0.2">
      <c r="P105"/>
    </row>
    <row r="106" spans="16:16" x14ac:dyDescent="0.2">
      <c r="P106"/>
    </row>
    <row r="107" spans="16:16" x14ac:dyDescent="0.2">
      <c r="P107"/>
    </row>
    <row r="108" spans="16:16" x14ac:dyDescent="0.2">
      <c r="P108"/>
    </row>
    <row r="109" spans="16:16" x14ac:dyDescent="0.2">
      <c r="P109"/>
    </row>
    <row r="110" spans="16:16" x14ac:dyDescent="0.2">
      <c r="P110"/>
    </row>
    <row r="111" spans="16:16" x14ac:dyDescent="0.2">
      <c r="P111"/>
    </row>
    <row r="112" spans="16:16" x14ac:dyDescent="0.2">
      <c r="P112"/>
    </row>
    <row r="113" spans="16:16" x14ac:dyDescent="0.2">
      <c r="P113"/>
    </row>
    <row r="114" spans="16:16" x14ac:dyDescent="0.2">
      <c r="P114"/>
    </row>
    <row r="115" spans="16:16" x14ac:dyDescent="0.2">
      <c r="P115"/>
    </row>
    <row r="116" spans="16:16" x14ac:dyDescent="0.2">
      <c r="P116"/>
    </row>
    <row r="117" spans="16:16" x14ac:dyDescent="0.2">
      <c r="P117"/>
    </row>
    <row r="118" spans="16:16" x14ac:dyDescent="0.2">
      <c r="P118"/>
    </row>
    <row r="119" spans="16:16" x14ac:dyDescent="0.2">
      <c r="P119"/>
    </row>
    <row r="120" spans="16:16" x14ac:dyDescent="0.2">
      <c r="P120"/>
    </row>
    <row r="121" spans="16:16" x14ac:dyDescent="0.2">
      <c r="P121"/>
    </row>
    <row r="122" spans="16:16" x14ac:dyDescent="0.2">
      <c r="P122"/>
    </row>
    <row r="123" spans="16:16" x14ac:dyDescent="0.2">
      <c r="P123"/>
    </row>
    <row r="124" spans="16:16" x14ac:dyDescent="0.2">
      <c r="P124"/>
    </row>
    <row r="125" spans="16:16" x14ac:dyDescent="0.2">
      <c r="P125"/>
    </row>
    <row r="126" spans="16:16" x14ac:dyDescent="0.2">
      <c r="P126"/>
    </row>
    <row r="127" spans="16:16" x14ac:dyDescent="0.2">
      <c r="P127"/>
    </row>
    <row r="128" spans="16:16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MPR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2023-10-10T09:46:10Z</dcterms:modified>
</cp:coreProperties>
</file>